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4 от 11.03.2024\"/>
    </mc:Choice>
  </mc:AlternateContent>
  <bookViews>
    <workbookView xWindow="0" yWindow="0" windowWidth="28800" windowHeight="12330" tabRatio="765" activeTab="4"/>
  </bookViews>
  <sheets>
    <sheet name="прил 7" sheetId="17" r:id="rId1"/>
    <sheet name="прил 6" sheetId="19" r:id="rId2"/>
    <sheet name="прил 5" sheetId="20" r:id="rId3"/>
    <sheet name="прил 4" sheetId="21" r:id="rId4"/>
    <sheet name="прил 3" sheetId="22" r:id="rId5"/>
    <sheet name="прил 2" sheetId="23" r:id="rId6"/>
    <sheet name="прил 1" sheetId="24" r:id="rId7"/>
  </sheets>
  <definedNames>
    <definedName name="_xlnm._FilterDatabase" localSheetId="1" hidden="1">'прил 6'!$A$6:$H$804</definedName>
    <definedName name="_xlnm._FilterDatabase" localSheetId="0" hidden="1">'прил 7'!#REF!</definedName>
    <definedName name="_xlnm.Print_Area" localSheetId="6">'прил 1'!$A$1:$H$53</definedName>
    <definedName name="_xlnm.Print_Area" localSheetId="5">'прил 2'!$A$1:$C$6</definedName>
    <definedName name="_xlnm.Print_Area" localSheetId="4">'прил 3'!$A$1:$H$49</definedName>
    <definedName name="_xlnm.Print_Area" localSheetId="3">'прил 4'!$A$1:$C$6</definedName>
    <definedName name="_xlnm.Print_Area" localSheetId="2">'прил 5'!$A$1:$H$67</definedName>
    <definedName name="_xlnm.Print_Area" localSheetId="1">'прил 6'!$A$1:$H$807</definedName>
    <definedName name="_xlnm.Print_Area" localSheetId="0">'прил 7'!#REF!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6" i="19" l="1"/>
  <c r="H7" i="19"/>
  <c r="H764" i="19" l="1"/>
  <c r="H715" i="19"/>
  <c r="H667" i="19"/>
  <c r="H651" i="19"/>
  <c r="H598" i="19"/>
  <c r="H596" i="19"/>
  <c r="H594" i="19"/>
  <c r="H556" i="19"/>
  <c r="H550" i="19"/>
  <c r="H526" i="19"/>
  <c r="H507" i="19"/>
  <c r="H485" i="19"/>
  <c r="H448" i="19"/>
  <c r="H425" i="19"/>
  <c r="H384" i="19"/>
  <c r="H368" i="19"/>
  <c r="H343" i="19"/>
  <c r="H318" i="19"/>
  <c r="H294" i="19"/>
  <c r="H277" i="19"/>
  <c r="H239" i="19"/>
  <c r="H221" i="19"/>
  <c r="H200" i="19"/>
  <c r="H173" i="19"/>
  <c r="H162" i="19"/>
  <c r="H146" i="19"/>
  <c r="H129" i="19"/>
  <c r="H105" i="19"/>
  <c r="H80" i="19"/>
  <c r="H48" i="19"/>
  <c r="H33" i="19"/>
  <c r="H12" i="19"/>
  <c r="G796" i="19"/>
  <c r="G764" i="19"/>
  <c r="G715" i="19"/>
  <c r="G667" i="19"/>
  <c r="G651" i="19"/>
  <c r="G598" i="19"/>
  <c r="G596" i="19"/>
  <c r="G594" i="19"/>
  <c r="G556" i="19"/>
  <c r="G550" i="19"/>
  <c r="G526" i="19"/>
  <c r="G507" i="19"/>
  <c r="G485" i="19"/>
  <c r="G448" i="19"/>
  <c r="G425" i="19"/>
  <c r="G384" i="19"/>
  <c r="G368" i="19"/>
  <c r="G343" i="19"/>
  <c r="G318" i="19"/>
  <c r="G294" i="19"/>
  <c r="G277" i="19"/>
  <c r="G239" i="19"/>
  <c r="G221" i="19"/>
  <c r="G200" i="19"/>
  <c r="G173" i="19"/>
  <c r="G162" i="19"/>
  <c r="G146" i="19"/>
  <c r="G129" i="19"/>
  <c r="G105" i="19"/>
  <c r="G80" i="19"/>
  <c r="G48" i="19"/>
  <c r="G33" i="19"/>
  <c r="G12" i="19"/>
  <c r="G7" i="19"/>
  <c r="H804" i="19" l="1"/>
  <c r="G804" i="19"/>
</calcChain>
</file>

<file path=xl/sharedStrings.xml><?xml version="1.0" encoding="utf-8"?>
<sst xmlns="http://schemas.openxmlformats.org/spreadsheetml/2006/main" count="2039" uniqueCount="955">
  <si>
    <t>№</t>
  </si>
  <si>
    <t>Наименование показателя</t>
  </si>
  <si>
    <t>Алгоритм расчета показателя</t>
  </si>
  <si>
    <t>Единицы измерения</t>
  </si>
  <si>
    <t>Источник</t>
  </si>
  <si>
    <t xml:space="preserve">Индикаторы выполнения показателя </t>
  </si>
  <si>
    <t>Макс. балл</t>
  </si>
  <si>
    <t xml:space="preserve">динамические </t>
  </si>
  <si>
    <t>целевые</t>
  </si>
  <si>
    <t>Выше среднего - 1 балл; Максимально возможное значение - 2 балла</t>
  </si>
  <si>
    <t xml:space="preserve">Доля взрослых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период. </t>
  </si>
  <si>
    <t xml:space="preserve">
                                                              где:
DNриск – доля взрослых пациентов с болезнями системы кровообращения, имеющих высокий риск преждевременной смерти*****,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период;
Rдн – число взрослых пациентов с болезнями системы кровообращения, имеющих высокий риск преждевременной смерти*****, состоящих под диспансерным наблюдением;
Rвп – общее числа взрослых пациентов с болезнями системы кровообращения, имеющих высокий риск преждевременной смерти*****, обратившихся за медицинской помошью за период.</t>
  </si>
  <si>
    <t>На 100 пациентов</t>
  </si>
  <si>
    <t xml:space="preserve">       Расчет показателя осуществляется путем отбора информации по полям реестра в формате Д1 «Файл со сведениями об оказанной медицинской помощи за период, кроме ВМП, диспансеризации, профилактических медицинских осмотров, медицинской помощи при подозрении на ЗНО»:
- дата окончания лечения;
- результат обращения;
- диагноз основной;
- диагноз сопутствующего заболевания;
- диагноз осложнения заболевания;
- диспансерное наблюдение.</t>
  </si>
  <si>
    <t xml:space="preserve">Прирост &lt; 3 % -  0 баллов;
Прирост ≥ 3 % -  1 балл;
Прирост ≥ 7 % - 2 балла
</t>
  </si>
  <si>
    <t xml:space="preserve">Число взрослых с болезнями  системы кровообращения,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
с болезнями системы кровообращения, имеющих высокий риск преждевременной смерти, за период. 
</t>
  </si>
  <si>
    <t xml:space="preserve">
                                                              где:
Sриск – число взрослых пациентов с болезнями системы кровообращения, имеющих высокий риск преждевременной смерти*****,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кровообращения, имеющих высокий риск преждевременной смерти, за период;
Vриск – число взрослых пациентов с болезнями системы кровообращения, имеющих высокий риск преждевременной смерти*****, которым за период оказана медицинская помощь в неотложной форме и (или) скорая медицинская помощь по поводу болезней системы кровообращения, приводящих к высокому риску преждевременной смертности;
Dриск – общее число взрослых пациентов с болезнями системы кровообращения, имеющих высокий риск преждевременной смерти*****, обратившихся за медицинской помощью за период.</t>
  </si>
  <si>
    <t xml:space="preserve">       Расчет показателя осуществляется путем отбора информации по полям реестра в формате Д1 «Файл со сведениями об оказанной медицинской помощи, кроме ВМП, диспансеризации, профилактических медицинских осмотров, медицинской помощи при подозрении на ЗНО»:
- дата окончания лечения;
- результат обращения;
- диагноз основной;
- диагноз сопутствующего заболевания;
- диагноз осложнения заболевания;
- диспансерное наблюдение;
- условия оказания медицинской помощи;
- форма оказания медицинской помощи.
</t>
  </si>
  <si>
    <t>Уменьшение &lt; 5 % - 0 баллов;
Уменьшение ≥ 5 % - 0,5 балла;
Уменьшение ≥ 10 % - 1 балл</t>
  </si>
  <si>
    <t>Ниже среднего*** - 0,5 балла; Минимально возможное значение**** - 1 балл</t>
  </si>
  <si>
    <t>*****</t>
  </si>
  <si>
    <t>к группам диагнозов, обусловливающих высокий риск смерти, относится любое сочетание сопутствующих заболеваний и осложнений с основным диагнозом, указанных в таблице:</t>
  </si>
  <si>
    <t xml:space="preserve">Основной диагноз </t>
  </si>
  <si>
    <t xml:space="preserve">Сопутствующие заболевания </t>
  </si>
  <si>
    <t xml:space="preserve">Осложнение заболевания </t>
  </si>
  <si>
    <t xml:space="preserve">Ишемические болезни сердца I20-I25
Гипертензивные болезни I10-I11; I12-I13
Цереброваскулярные болезни I60-I69
</t>
  </si>
  <si>
    <t>Недостаточность сердечная I50.0-I50.9
Нарушение ритма I48-49
Нарушения проводимости I44-I45 
Сердце легочное хроническое I27.9 
Гипостатическая пневмония J18.2
Недостаточность почечная N18.9
Уремия N19
Гангрена R02
Недостаточность легочная J98.4
Эмфизема J43.9</t>
  </si>
  <si>
    <t xml:space="preserve">Сахарный диабет E10-E11
Хроническая обструктивная легочная болезнь J44.0-J44.9 Хроническая болезнь почек, гипертензивная болезнь с поражением почек N18.1-N18.9
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</si>
  <si>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2024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</si>
  <si>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</si>
  <si>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</si>
  <si>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</si>
  <si>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</si>
  <si>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</si>
  <si>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2024 год *</t>
  </si>
  <si>
    <t>Размер финансового обеспечения на 2024 год **</t>
  </si>
  <si>
    <t>ГБУЗ «ГБ» г. Медногорска</t>
  </si>
  <si>
    <t>ФАП село Блява</t>
  </si>
  <si>
    <t>до 100</t>
  </si>
  <si>
    <t>-</t>
  </si>
  <si>
    <t>ФАП село Идельбаево</t>
  </si>
  <si>
    <t xml:space="preserve">от 101 до 900 </t>
  </si>
  <si>
    <t>+</t>
  </si>
  <si>
    <t>ФАП село Рысаево (Модульный ФАП)</t>
  </si>
  <si>
    <t>ГБУЗ «Адамовская РБ»</t>
  </si>
  <si>
    <t>ФАП поселок Блявтамак</t>
  </si>
  <si>
    <t>ГБУЗ «Александровская РБ»</t>
  </si>
  <si>
    <t>ГБУЗ «Асекеевская РБ»</t>
  </si>
  <si>
    <t>Карабутакский ФАП</t>
  </si>
  <si>
    <t>ГБУЗ «Беляевская РБ»</t>
  </si>
  <si>
    <t>Жуламансайский ФАП</t>
  </si>
  <si>
    <t>ГБУЗ «ГБ» г. Гая</t>
  </si>
  <si>
    <t>Каменецкий ФАП</t>
  </si>
  <si>
    <t>ГБУЗ «Грачевская РБ»</t>
  </si>
  <si>
    <t>Айдырлинский ФАП</t>
  </si>
  <si>
    <t>ГБУЗ «Илекская РБ»</t>
  </si>
  <si>
    <t>Мещеряковский ФАП</t>
  </si>
  <si>
    <t>ГАУЗ «Кваркенская РБ»</t>
  </si>
  <si>
    <t>Энбекшинский ФАП</t>
  </si>
  <si>
    <t>ГБУЗ «ГБ» г. Кувандыка</t>
  </si>
  <si>
    <t>Нововиницкий ФАП</t>
  </si>
  <si>
    <t>ГБУЗ «Курманаевская РБ»</t>
  </si>
  <si>
    <t>Джасайский ФАП</t>
  </si>
  <si>
    <t>ГАУЗ «Новоорская РБ»</t>
  </si>
  <si>
    <t>Обильновский ФАП</t>
  </si>
  <si>
    <t>ГБУЗ «Новосергиевская РБ»</t>
  </si>
  <si>
    <t>Слюдяной ФАП</t>
  </si>
  <si>
    <t>Речновский ФАП</t>
  </si>
  <si>
    <t>ГАУЗ «Оренбургская РБ»</t>
  </si>
  <si>
    <t>Кусемский ФАП</t>
  </si>
  <si>
    <t>ГБУЗ «Первомайская РБ»</t>
  </si>
  <si>
    <t>Андреевский ФАП</t>
  </si>
  <si>
    <t>ГБУЗ «Переволоцкая РБ»</t>
  </si>
  <si>
    <t>Нижне-Кийминский ФАП</t>
  </si>
  <si>
    <t>ГБУЗ «Сакмарская РБ»</t>
  </si>
  <si>
    <t>Белопьевский ФАП</t>
  </si>
  <si>
    <t>ГБУЗ «Саракташская РБ»</t>
  </si>
  <si>
    <t>Юбилейновский ФАП</t>
  </si>
  <si>
    <t>ГБУЗ «Северная РБ»</t>
  </si>
  <si>
    <t>Совхозный ФАП</t>
  </si>
  <si>
    <t>ГБУЗ «Ташлинская РБ»</t>
  </si>
  <si>
    <t>Брацлавский ФАП</t>
  </si>
  <si>
    <t>ГБУЗ «Тоцкая РБ»</t>
  </si>
  <si>
    <t>Аниховский ФАП</t>
  </si>
  <si>
    <t>ГБУЗ «Тюльганская РБ»</t>
  </si>
  <si>
    <t>Майский ФАП</t>
  </si>
  <si>
    <t>ГБУЗ «Шарлыкская РБ»</t>
  </si>
  <si>
    <t>ГАУЗ «БСМП» г.Новотроицка</t>
  </si>
  <si>
    <t>Дмитриевский</t>
  </si>
  <si>
    <t>ГАУЗ «ББСМП им. академика Н.А. Семашко»</t>
  </si>
  <si>
    <t>Загорский</t>
  </si>
  <si>
    <t>ГАУЗ «OOКБ № 2»</t>
  </si>
  <si>
    <t>Георгиевский</t>
  </si>
  <si>
    <t>ГАУЗ «ГКБ № 1» г.Оренбурга</t>
  </si>
  <si>
    <t>Чебоксаровский</t>
  </si>
  <si>
    <t>ГБУЗ «Абдулинская МБ»</t>
  </si>
  <si>
    <t>Новоникольский</t>
  </si>
  <si>
    <t>ГБУЗ «Восточная территориальная МБ»</t>
  </si>
  <si>
    <t>Марксовский</t>
  </si>
  <si>
    <t>ГАУЗ «Соль-Илецкая МБ»</t>
  </si>
  <si>
    <t>Романовский</t>
  </si>
  <si>
    <t>ГБУЗ «Сорочинская МБ»</t>
  </si>
  <si>
    <t>Каменский</t>
  </si>
  <si>
    <t>ГБУЗ «ГБ» г.Бугуруслана</t>
  </si>
  <si>
    <t>Яфаровский</t>
  </si>
  <si>
    <t>ГАУЗ «ГБ» г. Орска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</si>
  <si>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</si>
  <si>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</si>
  <si>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</si>
  <si>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</si>
  <si>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</si>
  <si>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Козловский ФАП</t>
  </si>
  <si>
    <t>Брянчаниновский ФАП</t>
  </si>
  <si>
    <t>Мокродольсикй ФАП</t>
  </si>
  <si>
    <t>Курбанаевский ФАП</t>
  </si>
  <si>
    <t>Самаркинский ФАП</t>
  </si>
  <si>
    <t>Новокульшариповский ФАП</t>
  </si>
  <si>
    <t>Золотородниковский ФАП</t>
  </si>
  <si>
    <t>Сосновский ФАП</t>
  </si>
  <si>
    <t>Муллануровский ФАП</t>
  </si>
  <si>
    <t>Алексеевский ФАП</t>
  </si>
  <si>
    <t>Думинский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</si>
  <si>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</si>
  <si>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</si>
  <si>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</si>
  <si>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</si>
  <si>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</si>
  <si>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</si>
  <si>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</si>
  <si>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</si>
  <si>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</si>
  <si>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</si>
  <si>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</si>
  <si>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</si>
  <si>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</si>
  <si>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</si>
  <si>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</si>
  <si>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</si>
  <si>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</si>
  <si>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</si>
  <si>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</si>
  <si>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</si>
  <si>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 xml:space="preserve">от 901 до 1500 </t>
  </si>
  <si>
    <t>Сазанский ФАП</t>
  </si>
  <si>
    <t>Новоорловский ФАП</t>
  </si>
  <si>
    <t>Васильевский ФАП</t>
  </si>
  <si>
    <t>Красноуральский ФАП</t>
  </si>
  <si>
    <t>Листвянский ФАП</t>
  </si>
  <si>
    <t>Верхнеозернинский ФАП</t>
  </si>
  <si>
    <t>Блюментальский ФАП</t>
  </si>
  <si>
    <t>Старицкий ФАП</t>
  </si>
  <si>
    <t>Рождественский ФАП</t>
  </si>
  <si>
    <t>Цветочный ФАП</t>
  </si>
  <si>
    <t>Гирьяльский ФАП</t>
  </si>
  <si>
    <t>Междуреченский ФАП</t>
  </si>
  <si>
    <t>Херсоновский ФАП</t>
  </si>
  <si>
    <t>Жанаталапский ФАП</t>
  </si>
  <si>
    <t>Дубенкский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</si>
  <si>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</si>
  <si>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</si>
  <si>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</si>
  <si>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</si>
  <si>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</si>
  <si>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Буртинский ФАП</t>
  </si>
  <si>
    <t>Карагачский ФАП</t>
  </si>
  <si>
    <t>Ключевский ФАП</t>
  </si>
  <si>
    <t>Днепровский ФАП</t>
  </si>
  <si>
    <t>Белошапский ФАП</t>
  </si>
  <si>
    <t>Новоактюбинский ФАП</t>
  </si>
  <si>
    <t>Ижбердинский ФАП</t>
  </si>
  <si>
    <t>Гайнулинский ФАП</t>
  </si>
  <si>
    <t>Новокиевский ФАП</t>
  </si>
  <si>
    <t>Старохалиловкий ФАП</t>
  </si>
  <si>
    <t>Банненский ФАП</t>
  </si>
  <si>
    <t>Новочеркасский ФАП</t>
  </si>
  <si>
    <t>Хмелевский ФАП</t>
  </si>
  <si>
    <t>Лыловский ФАП</t>
  </si>
  <si>
    <t>Уральский ФАП</t>
  </si>
  <si>
    <t>Ишкининский ФАП</t>
  </si>
  <si>
    <t>Нарбулатовский ФАП</t>
  </si>
  <si>
    <t>Вишневский ФАП</t>
  </si>
  <si>
    <t>Нововоронежский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</si>
  <si>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</si>
  <si>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</si>
  <si>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</si>
  <si>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</si>
  <si>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</si>
  <si>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Колпакский ФАП</t>
  </si>
  <si>
    <t>Репинский ФАП</t>
  </si>
  <si>
    <t>Новониколаевкий ФАП</t>
  </si>
  <si>
    <t>ФАП с.Александровка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</si>
  <si>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</si>
  <si>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</si>
  <si>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</si>
  <si>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</si>
  <si>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</si>
  <si>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</si>
  <si>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</si>
  <si>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с.Новоникольское</t>
  </si>
  <si>
    <t>ФАП с.Ключи</t>
  </si>
  <si>
    <t>ФАП с.Старояшкино</t>
  </si>
  <si>
    <t>ФАП с.Таллы</t>
  </si>
  <si>
    <t>ФАП с.Ероховка</t>
  </si>
  <si>
    <t>ФАП с.Верхнеигнашкино</t>
  </si>
  <si>
    <t>ФАП с.Петрохерсонец</t>
  </si>
  <si>
    <t>ФАП с.Русскоигнашкино</t>
  </si>
  <si>
    <t>ФАП с.Луговое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</si>
  <si>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</si>
  <si>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</si>
  <si>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</si>
  <si>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</si>
  <si>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</si>
  <si>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</si>
  <si>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</si>
  <si>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</si>
  <si>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с.Красный Яр</t>
  </si>
  <si>
    <t>ФАП с.Мухраново</t>
  </si>
  <si>
    <t>ФАП с. Озерки</t>
  </si>
  <si>
    <t>ФАП с. Сладково</t>
  </si>
  <si>
    <t>ФАП п.Димитровский</t>
  </si>
  <si>
    <t>ФАП с. Студеное</t>
  </si>
  <si>
    <t>ФАП с.Березовка</t>
  </si>
  <si>
    <t>ФАП с.Верхняя Кардаиловка</t>
  </si>
  <si>
    <t>ФАП с.Екатериновка</t>
  </si>
  <si>
    <t>ФАП с.Зеленодольск</t>
  </si>
  <si>
    <t>ФАП с.Новооренбург</t>
  </si>
  <si>
    <t>ФАП с.Таналык</t>
  </si>
  <si>
    <t>ФАП п.Приморск</t>
  </si>
  <si>
    <t>ФАП п.Айдырлинский</t>
  </si>
  <si>
    <t>ФАП с.Аландск</t>
  </si>
  <si>
    <t>ФАП п.Кировск</t>
  </si>
  <si>
    <t>Юлгутлинский ФАП</t>
  </si>
  <si>
    <t>Новоракитянский ФАП</t>
  </si>
  <si>
    <t>Подгорненский ФАП</t>
  </si>
  <si>
    <t>БашКанчеровский ФАП</t>
  </si>
  <si>
    <t>Залужный ФАП</t>
  </si>
  <si>
    <t>Совхозно - Саринский ФАП</t>
  </si>
  <si>
    <t>Краснощёковский ФАП</t>
  </si>
  <si>
    <t>Октябрьский ФАП</t>
  </si>
  <si>
    <t>Оноприеновский ФАП</t>
  </si>
  <si>
    <t>Краснознаменский ФАП</t>
  </si>
  <si>
    <t>Маячный ФАП</t>
  </si>
  <si>
    <t>Первомайский ФАП</t>
  </si>
  <si>
    <t>Чеботарёвский ФАП</t>
  </si>
  <si>
    <t>Никольский ФАП</t>
  </si>
  <si>
    <t>Саринский ФАП</t>
  </si>
  <si>
    <t>Новосимбирский ФАП</t>
  </si>
  <si>
    <t>Новосаринский ФАП</t>
  </si>
  <si>
    <t>Мухамедьяровский ФАП</t>
  </si>
  <si>
    <t>Ильинский ФАП</t>
  </si>
  <si>
    <t>Кувандыкский ФАП</t>
  </si>
  <si>
    <t>Новосамарский ФАП</t>
  </si>
  <si>
    <t>Дубиновский ФАП</t>
  </si>
  <si>
    <t>Куруильский ФАП</t>
  </si>
  <si>
    <t>Ибрагимовский ФАП</t>
  </si>
  <si>
    <t>Приуральский ФАП</t>
  </si>
  <si>
    <t>Семеновский ФАП</t>
  </si>
  <si>
    <t>Сергеевский ФАП</t>
  </si>
  <si>
    <t>Кретовский ФАП</t>
  </si>
  <si>
    <t>Суриковский ФАП</t>
  </si>
  <si>
    <t>Федоровский ФАП</t>
  </si>
  <si>
    <t>Бобровский ФАП</t>
  </si>
  <si>
    <t>Егорьевский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</si>
  <si>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</si>
  <si>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</si>
  <si>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</si>
  <si>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</si>
  <si>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</si>
  <si>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</si>
  <si>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</si>
  <si>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</si>
  <si>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</si>
  <si>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</si>
  <si>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</si>
  <si>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Новосевастопольский ФАП</t>
  </si>
  <si>
    <t>Закумачный ФАП</t>
  </si>
  <si>
    <t>Чиликтинский ФАП</t>
  </si>
  <si>
    <t>Большестепной ФАП</t>
  </si>
  <si>
    <t>Заморский ФАП</t>
  </si>
  <si>
    <t>Скалистый ФАП</t>
  </si>
  <si>
    <t>Лужковский ФАП</t>
  </si>
  <si>
    <t>Тасбулакский ФАП</t>
  </si>
  <si>
    <t>Будамшинский ФАП</t>
  </si>
  <si>
    <t>Караганский ФАП</t>
  </si>
  <si>
    <t>Горьковский ФАП</t>
  </si>
  <si>
    <t>Добровольский ФАП</t>
  </si>
  <si>
    <t>Гранитный ФАП</t>
  </si>
  <si>
    <t>Новоорский ФАП</t>
  </si>
  <si>
    <t>Кумакский ФАП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</si>
  <si>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</si>
  <si>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</si>
  <si>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</si>
  <si>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</si>
  <si>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</si>
  <si>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</si>
  <si>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</si>
  <si>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</si>
  <si>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Балейка</t>
  </si>
  <si>
    <t>ФАП с. Ахмерово</t>
  </si>
  <si>
    <t>ФАП с.Измайловка</t>
  </si>
  <si>
    <t>ФАП с.Берестовка</t>
  </si>
  <si>
    <t>ФАП с.ДЕДОВО</t>
  </si>
  <si>
    <t>ФАП с. Варшавка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</si>
  <si>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</si>
  <si>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</si>
  <si>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</si>
  <si>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</si>
  <si>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</si>
  <si>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п. Губовский</t>
  </si>
  <si>
    <t>ФАП с. Ржавка</t>
  </si>
  <si>
    <t>ФАП с. Хлебовка</t>
  </si>
  <si>
    <t>ФАП с. Малахово</t>
  </si>
  <si>
    <t>ФАП с.Мрясово</t>
  </si>
  <si>
    <t>ФАП с.Козловка</t>
  </si>
  <si>
    <t>ФАП с.Лапаз</t>
  </si>
  <si>
    <t>ФАП с.Кутуш</t>
  </si>
  <si>
    <t>ФАП с.Красная Поляна</t>
  </si>
  <si>
    <t>ФАП с.Кувай</t>
  </si>
  <si>
    <t>ФАП с. Хуторка</t>
  </si>
  <si>
    <t>ФАП с.Барабановка</t>
  </si>
  <si>
    <t>ФАП с.Землянка</t>
  </si>
  <si>
    <t>ФАП с.Сузаново</t>
  </si>
  <si>
    <t>ФАП с. Рыбкино</t>
  </si>
  <si>
    <t>ФАП п. Среднеуранский</t>
  </si>
  <si>
    <t>ФАП с.Герасимовка</t>
  </si>
  <si>
    <t>ФАП с. Платовка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</si>
  <si>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</si>
  <si>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</si>
  <si>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</si>
  <si>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</si>
  <si>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</si>
  <si>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</si>
  <si>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</si>
  <si>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</si>
  <si>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</si>
  <si>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</si>
  <si>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Быстровозводимая модульная конструкция Бродский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</si>
  <si>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</si>
  <si>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</si>
  <si>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</si>
  <si>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</si>
  <si>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ФАП п.Светлогорка</t>
  </si>
  <si>
    <t>ФАП п. Бакалка</t>
  </si>
  <si>
    <t>ФАП с.Репино</t>
  </si>
  <si>
    <t>ФАП с.Паника</t>
  </si>
  <si>
    <t>ФАП пос.Чистый</t>
  </si>
  <si>
    <t>ФАП с. Приютово</t>
  </si>
  <si>
    <t>ФАП п. Береговой</t>
  </si>
  <si>
    <t>ФАП с.Струково</t>
  </si>
  <si>
    <t>ФАП с.Зубаревка</t>
  </si>
  <si>
    <t>ФАП х. Чулошников</t>
  </si>
  <si>
    <t>ФАП с. Архангеловка</t>
  </si>
  <si>
    <t>ФАП п.Пугачевский</t>
  </si>
  <si>
    <t>ФАП п.Соловьевка</t>
  </si>
  <si>
    <t>ФАП пос. Зауральный</t>
  </si>
  <si>
    <t>ФАП пос. Приуральский</t>
  </si>
  <si>
    <t>ФАП пос. Юный</t>
  </si>
  <si>
    <t>ФАП с. Благословенка</t>
  </si>
  <si>
    <t>ФАП с. Черноречье</t>
  </si>
  <si>
    <t>ФАП х. Степановский</t>
  </si>
  <si>
    <t>ФАП  с. Павловка</t>
  </si>
  <si>
    <t>ФЗП "Золотой квартал" с.Нежинка</t>
  </si>
  <si>
    <t>от 1501 до 2000</t>
  </si>
  <si>
    <t>ФАП пос.Экспериментальный</t>
  </si>
  <si>
    <t>ФАП пос. Ленина</t>
  </si>
  <si>
    <t xml:space="preserve">более 2000 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</si>
  <si>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</si>
  <si>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</si>
  <si>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</si>
  <si>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</si>
  <si>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</si>
  <si>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</si>
  <si>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</si>
  <si>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</si>
  <si>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</si>
  <si>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</si>
  <si>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</si>
  <si>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</si>
  <si>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</si>
  <si>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</si>
  <si>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</si>
  <si>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</si>
  <si>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</si>
  <si>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</si>
  <si>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</si>
  <si>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ФАП поселка Малый Зайкин</t>
  </si>
  <si>
    <t>Красновский ФАП</t>
  </si>
  <si>
    <t>ФАП поселка Рубежинский</t>
  </si>
  <si>
    <t>ФАП п. Ленинский</t>
  </si>
  <si>
    <t>Соболевский ФАП</t>
  </si>
  <si>
    <t>В-Кунакбайский ФАП</t>
  </si>
  <si>
    <t>Суворовский ФАП</t>
  </si>
  <si>
    <t>Шуваловский ФАП</t>
  </si>
  <si>
    <t>Алисовский ФАП</t>
  </si>
  <si>
    <t>Сеннинский ФАП</t>
  </si>
  <si>
    <t>Абрамовский ФАП</t>
  </si>
  <si>
    <t>Рычковский ФАП</t>
  </si>
  <si>
    <t>Камышовский ФАП</t>
  </si>
  <si>
    <t>Кутлумбетовский ФАП</t>
  </si>
  <si>
    <t>Алмалинский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</si>
  <si>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</si>
  <si>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</si>
  <si>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</si>
  <si>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</si>
  <si>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</si>
  <si>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</si>
  <si>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Южно-Уральский ФАП</t>
  </si>
  <si>
    <t>Мамалаевский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</si>
  <si>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</si>
  <si>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</si>
  <si>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</si>
  <si>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</si>
  <si>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Петропавловский ФАП</t>
  </si>
  <si>
    <t>ФАП с. Степные Огни</t>
  </si>
  <si>
    <t>Ереминский ФАП</t>
  </si>
  <si>
    <t>Ждановский ФАП</t>
  </si>
  <si>
    <t>Нижне - Чебеньковский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</si>
  <si>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</si>
  <si>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</si>
  <si>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</si>
  <si>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</si>
  <si>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</si>
  <si>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</si>
  <si>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</si>
  <si>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</si>
  <si>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</si>
  <si>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</si>
  <si>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</si>
  <si>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</si>
  <si>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</si>
  <si>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</si>
  <si>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</si>
  <si>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</si>
  <si>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</si>
  <si>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</si>
  <si>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</si>
  <si>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</si>
  <si>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</si>
  <si>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Екатериновский ФАП</t>
  </si>
  <si>
    <t>Надеждинский ФАП</t>
  </si>
  <si>
    <t>Бурунчинский ФАП</t>
  </si>
  <si>
    <t>Островнинский ФАП</t>
  </si>
  <si>
    <t>Старосокулакский ФАП</t>
  </si>
  <si>
    <t>Черноотрожский станционный ФАП</t>
  </si>
  <si>
    <t>Студенецкий ФАП</t>
  </si>
  <si>
    <t>Второй Александровский ФАП</t>
  </si>
  <si>
    <t>Каировский ФАП</t>
  </si>
  <si>
    <t>Шишминский ФАП</t>
  </si>
  <si>
    <t>Александровский ФАП</t>
  </si>
  <si>
    <t>Николаевский ФАП</t>
  </si>
  <si>
    <t>Кабанкинский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</si>
  <si>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</si>
  <si>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</si>
  <si>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</si>
  <si>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</si>
  <si>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</si>
  <si>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</si>
  <si>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</si>
  <si>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ФАП с.Нижнее Челяево</t>
  </si>
  <si>
    <t>ФАП с.Ибряево</t>
  </si>
  <si>
    <t>ФАП с.Новоборискино</t>
  </si>
  <si>
    <t>ФАП с.Мордово -Добрино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</si>
  <si>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</si>
  <si>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</si>
  <si>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</si>
  <si>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</si>
  <si>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д.Жмакино</t>
  </si>
  <si>
    <t>ФАП с.Большедорожное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</si>
  <si>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</si>
  <si>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</si>
  <si>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</si>
  <si>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</si>
  <si>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</si>
  <si>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</si>
  <si>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</si>
  <si>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</si>
  <si>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с.Аксенкино</t>
  </si>
  <si>
    <t>ФАП с.Староборискино</t>
  </si>
  <si>
    <t>ФАП с. Бакаево</t>
  </si>
  <si>
    <t>ФАП с.Соковка</t>
  </si>
  <si>
    <t>Чернышовский ФАП</t>
  </si>
  <si>
    <t>Курташинский ФАП</t>
  </si>
  <si>
    <t>Пустобаевский ФАП</t>
  </si>
  <si>
    <t>Мирошинский ФАП</t>
  </si>
  <si>
    <t>Чеботаревский ФАП</t>
  </si>
  <si>
    <t>Новосельновский ФАП</t>
  </si>
  <si>
    <t>Широковский ФАП</t>
  </si>
  <si>
    <t>Зерновое ФАП</t>
  </si>
  <si>
    <t>Башировский ФАП</t>
  </si>
  <si>
    <t>Жигалинский ФАП</t>
  </si>
  <si>
    <t>Иртекский ФАП</t>
  </si>
  <si>
    <t>Каменноимангуловский ФАП</t>
  </si>
  <si>
    <t>Кандалинцевский ФАП</t>
  </si>
  <si>
    <t>Бурененский ФАП</t>
  </si>
  <si>
    <t>Коммунарский ФАП</t>
  </si>
  <si>
    <t>Кузьминский ФАП</t>
  </si>
  <si>
    <t>Шумаевский ФАП</t>
  </si>
  <si>
    <t>Луговской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</si>
  <si>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</si>
  <si>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</si>
  <si>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</si>
  <si>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</si>
  <si>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</si>
  <si>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</si>
  <si>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</si>
  <si>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</si>
  <si>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Ранневский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</si>
  <si>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</si>
  <si>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</si>
  <si>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</si>
  <si>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</si>
  <si>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</si>
  <si>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</si>
  <si>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</si>
  <si>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</si>
  <si>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</si>
  <si>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</si>
  <si>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</si>
  <si>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</si>
  <si>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Саиновский ФАП</t>
  </si>
  <si>
    <t>Жидиловский ФАП</t>
  </si>
  <si>
    <t>Задорожный ФАП</t>
  </si>
  <si>
    <t>Преображенский ФАП</t>
  </si>
  <si>
    <t>Логачевский ФАП</t>
  </si>
  <si>
    <t>Приютинский ФАП</t>
  </si>
  <si>
    <t>Невежкинский ФАП</t>
  </si>
  <si>
    <t>Злобинский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</si>
  <si>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</si>
  <si>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</si>
  <si>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</si>
  <si>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</si>
  <si>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</si>
  <si>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Кирсановский ФАП</t>
  </si>
  <si>
    <t>Пристанционный ФАП</t>
  </si>
  <si>
    <t>Стретинский ФАП</t>
  </si>
  <si>
    <t>Аустяновский ФАП</t>
  </si>
  <si>
    <t>Романовский ФАП</t>
  </si>
  <si>
    <t>Рудненский ФАП</t>
  </si>
  <si>
    <t>Давлеткуловский ФАП</t>
  </si>
  <si>
    <t>Ивановский ФАП</t>
  </si>
  <si>
    <t>Разномойский ФАП</t>
  </si>
  <si>
    <t>Аллабердинский ФАП</t>
  </si>
  <si>
    <t>Екатеринославский ФАП</t>
  </si>
  <si>
    <t>Благовещенский ФАП</t>
  </si>
  <si>
    <t>Репьевский ФАП</t>
  </si>
  <si>
    <t>Владимировский ФАП</t>
  </si>
  <si>
    <t>Городецкий ФАП</t>
  </si>
  <si>
    <t>Нововасильевский ФАП</t>
  </si>
  <si>
    <t>ПОКРОВСКИЙ ФАП</t>
  </si>
  <si>
    <t>РОМАНОВСКИЙ ФАП</t>
  </si>
  <si>
    <t>УРНЯКСКИЙ ФАП</t>
  </si>
  <si>
    <t>РОЖДЕСТВЕНСКИЙ ФАП</t>
  </si>
  <si>
    <t>ПЕРОВСКИЙ ФАП</t>
  </si>
  <si>
    <t>СЛОНОВСКИЙ ФАП</t>
  </si>
  <si>
    <t>ЮЗЕЕВСКИЙ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</si>
  <si>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</si>
  <si>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</si>
  <si>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</si>
  <si>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</si>
  <si>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</si>
  <si>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КОНСТАНТИНОВСКИЙ ФАП</t>
  </si>
  <si>
    <t>ПРЕОБРАЖЕНСКИЙ ФАП</t>
  </si>
  <si>
    <t>ИЛЬКУЛЬГАНСКИЙ ФАП</t>
  </si>
  <si>
    <t>ПАРАДЕЕВСКИЙ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</si>
  <si>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</si>
  <si>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</si>
  <si>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</si>
  <si>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</si>
  <si>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</si>
  <si>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</si>
  <si>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</si>
  <si>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Новоникольск</t>
  </si>
  <si>
    <t>Пригорное</t>
  </si>
  <si>
    <t>Губерля</t>
  </si>
  <si>
    <t>Аккермановка</t>
  </si>
  <si>
    <t>Хабарное</t>
  </si>
  <si>
    <t>Дубовый Куст</t>
  </si>
  <si>
    <t>Булгаковский ФАП</t>
  </si>
  <si>
    <t>Елшанский ФАП</t>
  </si>
  <si>
    <t>Никифоровский</t>
  </si>
  <si>
    <t>Опытное</t>
  </si>
  <si>
    <t>Новодубовский ФАП</t>
  </si>
  <si>
    <t>Екатериновский</t>
  </si>
  <si>
    <t>Старотепловский ФАП</t>
  </si>
  <si>
    <t>Кировский</t>
  </si>
  <si>
    <t>Партизанский ФАП</t>
  </si>
  <si>
    <t>Воронцовский ФАП</t>
  </si>
  <si>
    <t>Нижневязовский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</si>
  <si>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</si>
  <si>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</si>
  <si>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</si>
  <si>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</si>
  <si>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</si>
  <si>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</si>
  <si>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</si>
  <si>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</si>
  <si>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</si>
  <si>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Твердиловский ФАП</t>
  </si>
  <si>
    <t>Лисья Поляна</t>
  </si>
  <si>
    <t>Новоелшанский ФАП</t>
  </si>
  <si>
    <t>Колтубановский ФАП</t>
  </si>
  <si>
    <t>Липовский ФАП</t>
  </si>
  <si>
    <t>Жилинский ФАП</t>
  </si>
  <si>
    <t>Перевозинский ФАП</t>
  </si>
  <si>
    <t>Тупиковский ФАП</t>
  </si>
  <si>
    <t>Троицкий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</si>
  <si>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</si>
  <si>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</si>
  <si>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</si>
  <si>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</si>
  <si>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</si>
  <si>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</si>
  <si>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ФАП "Чистые пруды"</t>
  </si>
  <si>
    <t>ФАП п.Бердянка</t>
  </si>
  <si>
    <t>ФАП Верхнекурмейский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</si>
  <si>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</si>
  <si>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</si>
  <si>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</si>
  <si>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</si>
  <si>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п.Лесной</t>
  </si>
  <si>
    <t>ФАП Васильевский</t>
  </si>
  <si>
    <t>ФАП Егорьевский</t>
  </si>
  <si>
    <t>ФАП Новобогородский</t>
  </si>
  <si>
    <t>ФАП Авдеевский</t>
  </si>
  <si>
    <t>ФАП Петровский</t>
  </si>
  <si>
    <t>ФАП Камышсадакский</t>
  </si>
  <si>
    <t>ФАП Булатовский</t>
  </si>
  <si>
    <t>ФАП Александровский Матвеевской УБ</t>
  </si>
  <si>
    <t>ФАП Бесединский</t>
  </si>
  <si>
    <t>ФАП Емантаевский</t>
  </si>
  <si>
    <t>ФАП Азаматовский Матвеевской УБ</t>
  </si>
  <si>
    <t>ФАП Большесурметский</t>
  </si>
  <si>
    <t>ФАП Исайкинский</t>
  </si>
  <si>
    <t>ФАП Алексеевский</t>
  </si>
  <si>
    <t>ФАП Верхненовокутлумбетьевский Матвеевской УБ</t>
  </si>
  <si>
    <t>ФАП Искринский</t>
  </si>
  <si>
    <t>ФАП Борискинский Матвеевской УБ</t>
  </si>
  <si>
    <t>ФАП Нижнекурмейский</t>
  </si>
  <si>
    <t>ФАП Первомайский</t>
  </si>
  <si>
    <t>ФАП Тимошкинский Матвеевской УБ</t>
  </si>
  <si>
    <t>ФАП Абдрахмановский</t>
  </si>
  <si>
    <t>ФАП Новоашировский Матвеевской УБ</t>
  </si>
  <si>
    <t>ФАП Романовский</t>
  </si>
  <si>
    <t>ФАП Малосурметский</t>
  </si>
  <si>
    <t>ФАП Семеновский</t>
  </si>
  <si>
    <t>ФАП Емельяновский Матвеевской УБ</t>
  </si>
  <si>
    <t>ФАП Борисовский</t>
  </si>
  <si>
    <t>ФАП Николькинский</t>
  </si>
  <si>
    <t>ФАП Нижнекузлинский</t>
  </si>
  <si>
    <t>ФАП Тирисусмановский</t>
  </si>
  <si>
    <t>ФАП Старошалтинский</t>
  </si>
  <si>
    <t>ФАП Ключевский</t>
  </si>
  <si>
    <t>ФАП Дюсметьевский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</si>
  <si>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</si>
  <si>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</si>
  <si>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</si>
  <si>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</si>
  <si>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</si>
  <si>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Максимовский</t>
  </si>
  <si>
    <t>ФАП Новожедринский Матвеевской УБ</t>
  </si>
  <si>
    <t>ФАП Равнинный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</si>
  <si>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</si>
  <si>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</si>
  <si>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</si>
  <si>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</si>
  <si>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</si>
  <si>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ФАП п.Корсунский</t>
  </si>
  <si>
    <t>ФАП с.Истемис</t>
  </si>
  <si>
    <t>ФАП с. Котансу</t>
  </si>
  <si>
    <t>ФАП п.Караганда</t>
  </si>
  <si>
    <t>ФАП п. Коскуль</t>
  </si>
  <si>
    <t>ФАП п. Кумак</t>
  </si>
  <si>
    <t>ФАП п.Актюбинский</t>
  </si>
  <si>
    <t>ФАП с.Богоявленка</t>
  </si>
  <si>
    <t>ФАП п. Первомайский</t>
  </si>
  <si>
    <t>ФАП п.Степной</t>
  </si>
  <si>
    <t>ФАП с.Домбаровка</t>
  </si>
  <si>
    <t>ФАП с. Еленовка</t>
  </si>
  <si>
    <t>ФАП с. Акжарское</t>
  </si>
  <si>
    <t>ФАП п. Новосельский</t>
  </si>
  <si>
    <t>ФАП п.Комарово</t>
  </si>
  <si>
    <t>ФАП с. Сухоречка</t>
  </si>
  <si>
    <t>Смирновский ФАП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</si>
  <si>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</si>
  <si>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</si>
  <si>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</si>
  <si>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</si>
  <si>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</si>
  <si>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П.КАРПОВКА</t>
  </si>
  <si>
    <t>ФАП ст. Цвиллинга</t>
  </si>
  <si>
    <t>ФАП с. Казанка</t>
  </si>
  <si>
    <t>ФАП ст. Маячная</t>
  </si>
  <si>
    <t>ФАП П.ВАСИЛЬЕВКА</t>
  </si>
  <si>
    <t>ФАП П.НОВОПАВЛОВКА</t>
  </si>
  <si>
    <t>ФАП С.ФЕДОРОВКА</t>
  </si>
  <si>
    <t>ФАП с. Новоуспеновка</t>
  </si>
  <si>
    <t>ФАП С.СОВЕТСКОЕ</t>
  </si>
  <si>
    <t>ФАП П.НОВОГРИГОРЬЕВКА</t>
  </si>
  <si>
    <t>Перовский ФАП</t>
  </si>
  <si>
    <t>ФАП с. Дивнополья</t>
  </si>
  <si>
    <t>ФАП с. Карасай</t>
  </si>
  <si>
    <t>ФАП П.ШАПОВАЛОВО</t>
  </si>
  <si>
    <t>ФАП С.ВЕСЕЛЫЙ ПЕРВЫЙ</t>
  </si>
  <si>
    <t>ФАП с. Дружба</t>
  </si>
  <si>
    <t>Ащебутакский ФАП</t>
  </si>
  <si>
    <t>Боевогорский ФАП</t>
  </si>
  <si>
    <t>ФАП Кирпичного завода</t>
  </si>
  <si>
    <t>ФАП с. Каракудук</t>
  </si>
  <si>
    <t>ФАП С.ШКУНОВКА</t>
  </si>
  <si>
    <t>ФАП П.КАЙРАКТЫ</t>
  </si>
  <si>
    <t>Трудовой ФАП</t>
  </si>
  <si>
    <t>Новоилецкий ФАП</t>
  </si>
  <si>
    <t>ФАП с. Угольное</t>
  </si>
  <si>
    <t>ФАП с. Первомайское</t>
  </si>
  <si>
    <t>Ветлянский ФАП</t>
  </si>
  <si>
    <t>ФАП с. Линевка</t>
  </si>
  <si>
    <t>Тамар-Уткульский ФАП</t>
  </si>
  <si>
    <t>Саратовский ФАП</t>
  </si>
  <si>
    <t>ФАП с. Сагарчин</t>
  </si>
  <si>
    <t>Изобильненский ФАП</t>
  </si>
  <si>
    <t>Шахтный ФАП</t>
  </si>
  <si>
    <t>Григорьевский ФАП</t>
  </si>
  <si>
    <t>ФАП с. Надежденка</t>
  </si>
  <si>
    <t>Юринский ФАП</t>
  </si>
  <si>
    <t>Фрунзенский ФАП</t>
  </si>
  <si>
    <t>ФАП с. Березовка</t>
  </si>
  <si>
    <t>ФАП пос. Рощино</t>
  </si>
  <si>
    <t>Утеево ФАП</t>
  </si>
  <si>
    <t>Вознесенка ФАП</t>
  </si>
  <si>
    <t>ФАП с. Янтарное</t>
  </si>
  <si>
    <t>Новопетровка ФАП</t>
  </si>
  <si>
    <t>ФАП пос. Сборовский</t>
  </si>
  <si>
    <t>ФАП с. Спасское</t>
  </si>
  <si>
    <t>Малоюлдашево ФАП</t>
  </si>
  <si>
    <t>ФАП с. Покровка</t>
  </si>
  <si>
    <t>Верхнеильясово ФАП</t>
  </si>
  <si>
    <t>Яиково ФАП</t>
  </si>
  <si>
    <t>Грачевка ФАП</t>
  </si>
  <si>
    <t>Нижнеильясово ФАП</t>
  </si>
  <si>
    <t>Юлты ФАП</t>
  </si>
  <si>
    <t>Бахтиярово ФАП</t>
  </si>
  <si>
    <t>Староникольский ФАП</t>
  </si>
  <si>
    <t>Залесово ФАП</t>
  </si>
  <si>
    <t>Юговка ФАП</t>
  </si>
  <si>
    <t>Калтан ФАП</t>
  </si>
  <si>
    <t>ФАП с. Новобелогорка</t>
  </si>
  <si>
    <t>Преображенка ФАП</t>
  </si>
  <si>
    <t>Ибряево ФАП</t>
  </si>
  <si>
    <t>ФАП с. Ивановка Вторая</t>
  </si>
  <si>
    <t>Пролетарка ФАП</t>
  </si>
  <si>
    <t>Староюлдашево ФАП</t>
  </si>
  <si>
    <t>ФАП пос. Октябрьский</t>
  </si>
  <si>
    <t>ФАП с. Матвеевка</t>
  </si>
  <si>
    <t>Красиково ФАП</t>
  </si>
  <si>
    <t>Ишалка ФАП</t>
  </si>
  <si>
    <t>Новоюласка ФАП</t>
  </si>
  <si>
    <t>ФАП с. Романовка</t>
  </si>
  <si>
    <t>ФАП с. Первокрасное</t>
  </si>
  <si>
    <t>ФАП с. Троицкое</t>
  </si>
  <si>
    <t>ФАП с. Уран</t>
  </si>
  <si>
    <t>ФАП п. Свердловский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</si>
  <si>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</si>
  <si>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</si>
  <si>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</si>
  <si>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</si>
  <si>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</si>
  <si>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</si>
  <si>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</si>
  <si>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</si>
  <si>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</si>
  <si>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Н-Павлушкинский ФАП</t>
  </si>
  <si>
    <t>Саловский ФАП</t>
  </si>
  <si>
    <t>Передовский ФАП</t>
  </si>
  <si>
    <t>Рабочий ФАП</t>
  </si>
  <si>
    <t>В-Павлушкинский ФАП</t>
  </si>
  <si>
    <t>Коптяжевский ФАП</t>
  </si>
  <si>
    <t>Старо-Узелинский ФАП</t>
  </si>
  <si>
    <t>Бестужевский ФАП</t>
  </si>
  <si>
    <t>Лукинский ФАП</t>
  </si>
  <si>
    <t>Озеровский ФАП</t>
  </si>
  <si>
    <t>Кокошеевский ФАП</t>
  </si>
  <si>
    <t>М-Бугуруссланский ФАП</t>
  </si>
  <si>
    <t>Старо-Тюринский ФАП</t>
  </si>
  <si>
    <t>Нуштайкинский ФАП</t>
  </si>
  <si>
    <t>Полибинский ФАП</t>
  </si>
  <si>
    <t>Нойкинский ФАП</t>
  </si>
  <si>
    <t>Русско-Боклинский ФАП</t>
  </si>
  <si>
    <t>Красноярский ФАП</t>
  </si>
  <si>
    <t>Пронькинский ФАП</t>
  </si>
  <si>
    <t>Пониклинский ФАП</t>
  </si>
  <si>
    <t>Благодаровский ФАП</t>
  </si>
  <si>
    <t>Баймаковский ФАП</t>
  </si>
  <si>
    <t>Аксаковский ФАП</t>
  </si>
  <si>
    <t>Завьяловский ФАП</t>
  </si>
  <si>
    <t>Кирюшкинский ФАП</t>
  </si>
  <si>
    <t>Елатомский ФАП</t>
  </si>
  <si>
    <t>ФАП п.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</si>
  <si>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</si>
  <si>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</si>
  <si>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</si>
  <si>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</si>
  <si>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</si>
  <si>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ФАП пос. Круторожино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</si>
  <si>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</si>
  <si>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</si>
  <si>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</si>
  <si>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2.14
к Тарифному соглашению в системе ОМС 
Оренбургской области на 2024 год 
от " 28" декабря 2023 г.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</si>
  <si>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</si>
  <si>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>Приложение 6
к соглашению о внесении изменений 
в Тарифное соглашение в системе ОМС 
Оренбургской области на 2024 год 
от " 11 " марта 2024 г.</t>
  </si>
  <si>
    <t xml:space="preserve">Приложение 7
к соглашению о внесении изменений 
в Тарифное соглашение в системе ОМС 
Оренбургской области на 2024 год 
от " 11 " марта 2024 г. </t>
  </si>
  <si>
    <t xml:space="preserve">Приложение 2.2
к Тарифному соглашению в системе ОМС 
Оренбургской области на 2024 год 
от " 28 " декабря 2023 г. </t>
  </si>
  <si>
    <t>МОЕР</t>
  </si>
  <si>
    <t>Краткое наименование МО</t>
  </si>
  <si>
    <t>СКДпвi</t>
  </si>
  <si>
    <t>КУмо</t>
  </si>
  <si>
    <t>КДот</t>
  </si>
  <si>
    <t xml:space="preserve">ПНАi </t>
  </si>
  <si>
    <t>ГАУЗ «ООБ № 3»</t>
  </si>
  <si>
    <t>ФГБОУ ВО ОрГМУ Минздрава России</t>
  </si>
  <si>
    <t>ГАУЗ «ГКБ им. Н.И. Пирогова» г.Оренбурга</t>
  </si>
  <si>
    <t>ГАУЗ «ДГКБ» г. Оренбурга</t>
  </si>
  <si>
    <t>ГАУЗ «ДГБ» г. Орска</t>
  </si>
  <si>
    <t>ГАУЗ «ДГБ» г.Новотроицка</t>
  </si>
  <si>
    <t>ГБУЗ «ГБ» г.Медногорска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</si>
  <si>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</si>
  <si>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</si>
  <si>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</si>
  <si>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</si>
  <si>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</si>
  <si>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</si>
  <si>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</si>
  <si>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</si>
  <si>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</si>
  <si>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 xml:space="preserve">Приложение 2.4
к Тарифному соглашению в системе ОМС 
Оренбургской области на 2024 год 
от " 28" декабря 2023 г. 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</si>
  <si>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2024 год </t>
  </si>
  <si>
    <t>ГБУЗ «ОКПЦ»</t>
  </si>
  <si>
    <t>ГАУЗ «ОМПЦ»</t>
  </si>
  <si>
    <t>ООО «Кристалл - Дент»</t>
  </si>
  <si>
    <t xml:space="preserve">Приложение 2.6
к Тарифному соглашению в системе ОМС 
Оренбургской области на 2024 год 
от " 28 " декабря 2023 г. 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</si>
  <si>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2024 год 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</si>
  <si>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</si>
  <si>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</si>
  <si>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</si>
  <si>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</si>
  <si>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</si>
  <si>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</si>
  <si>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</si>
  <si>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</si>
  <si>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</si>
  <si>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</si>
  <si>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</si>
  <si>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</si>
  <si>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</si>
  <si>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</si>
  <si>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</si>
  <si>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</si>
  <si>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</si>
  <si>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</si>
  <si>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</si>
  <si>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</si>
  <si>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</si>
  <si>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</si>
  <si>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</si>
  <si>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</si>
  <si>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</si>
  <si>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Приложение 1
к соглашению о внесении изменений 
в Тарифное соглашение в системе ОМС 
Оренбургской области на 2024 год 
от " 11 " марта 2024 г.</t>
  </si>
  <si>
    <t>Приложение 3
к соглашению о внесении изменений 
в Тарифное соглашение в системе ОМС 
Оренбургской области на 2024 год 
от " 11 " марта 2024 г.</t>
  </si>
  <si>
    <t>Приложение 5
к соглашению о внесении изменений 
в Тарифное соглашение в системе ОМС 
Оренбургской области на 2024 год 
от " 11 " марта 2024 г.</t>
  </si>
  <si>
    <t>1.2 Коэффициенты уровня расходов медицинской организации (КУ мо)</t>
  </si>
  <si>
    <t>Группы МО</t>
  </si>
  <si>
    <t xml:space="preserve">Значение </t>
  </si>
  <si>
    <t xml:space="preserve">МО уровень 1 </t>
  </si>
  <si>
    <t>МО уровень 2 подуровень 1</t>
  </si>
  <si>
    <t>МО уровень 2 подуровень 2</t>
  </si>
  <si>
    <t>Приложение 4
к соглашению о внесении изменений 
в Тарифное соглашение в системе ОМС 
Оренбургской области на 2024 год 
от " 11 " марта 2024 г.</t>
  </si>
  <si>
    <t>Приложение 2
к соглашению о внесении изменений 
в Тарифное соглашение в системе ОМС 
Оренбургской области на 2024 год 
от " 11 " марта 2024 г.</t>
  </si>
  <si>
    <t>Чз МО на 01.03.2024 г.</t>
  </si>
  <si>
    <t>Кдк</t>
  </si>
  <si>
    <t>560264</t>
  </si>
  <si>
    <t>560259</t>
  </si>
  <si>
    <t>560014</t>
  </si>
  <si>
    <t>560267</t>
  </si>
  <si>
    <t>560268</t>
  </si>
  <si>
    <t>560024</t>
  </si>
  <si>
    <t>560035</t>
  </si>
  <si>
    <t>560206</t>
  </si>
  <si>
    <t>560041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</si>
  <si>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</si>
  <si>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</si>
  <si>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</si>
  <si>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</si>
  <si>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</si>
  <si>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</si>
  <si>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</si>
  <si>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</si>
  <si>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</si>
  <si>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</si>
  <si>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</si>
  <si>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</si>
  <si>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</si>
  <si>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</si>
  <si>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</si>
  <si>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</si>
  <si>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</si>
  <si>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</si>
  <si>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</si>
  <si>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</si>
  <si>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</si>
  <si>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</si>
  <si>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</si>
  <si>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</si>
  <si>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</si>
  <si>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</si>
  <si>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</si>
  <si>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</si>
  <si>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</si>
  <si>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</si>
  <si>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</si>
  <si>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560086</t>
  </si>
  <si>
    <t>560087</t>
  </si>
  <si>
    <t>560088</t>
  </si>
  <si>
    <t>560089</t>
  </si>
  <si>
    <t>560098</t>
  </si>
  <si>
    <t>560099</t>
  </si>
  <si>
    <t>560283</t>
  </si>
  <si>
    <t>560265</t>
  </si>
  <si>
    <t>560033</t>
  </si>
  <si>
    <t>560127</t>
  </si>
  <si>
    <t>560266</t>
  </si>
  <si>
    <t>560037</t>
  </si>
  <si>
    <t>560042</t>
  </si>
  <si>
    <t>560048</t>
  </si>
  <si>
    <t>560103</t>
  </si>
  <si>
    <t>560104</t>
  </si>
  <si>
    <t>560107</t>
  </si>
  <si>
    <t>560126</t>
  </si>
  <si>
    <t>560128</t>
  </si>
  <si>
    <t>560129</t>
  </si>
  <si>
    <t>560134</t>
  </si>
  <si>
    <t>560139</t>
  </si>
  <si>
    <t>560143</t>
  </si>
  <si>
    <t>560145</t>
  </si>
  <si>
    <t>560149</t>
  </si>
  <si>
    <t>560155</t>
  </si>
  <si>
    <t>560156</t>
  </si>
  <si>
    <t>560157</t>
  </si>
  <si>
    <t>560163</t>
  </si>
  <si>
    <t>560172</t>
  </si>
  <si>
    <t>560175</t>
  </si>
  <si>
    <t>560186</t>
  </si>
  <si>
    <t>560210</t>
  </si>
  <si>
    <t>560228</t>
  </si>
  <si>
    <t>560152</t>
  </si>
  <si>
    <t>Коэффициенты дифференциации подушевого норматива и подушевые  нормативы финансового обеспечения амбулаторной помощи (ПНАi ) для МО-балансодержателей на 2024 год</t>
  </si>
  <si>
    <t>ГАУЗ «Октябрьская РБ»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</si>
</sst>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(* #,##0.00_);_(* \(#,##0.00\);_(* &quot;-&quot;??_);_(@_)"/>
    <numFmt numFmtId="165" formatCode="#,##0.0"/>
    <numFmt numFmtId="166" formatCode="0.0000"/>
    <numFmt numFmtId="167" formatCode="#,##0.0000"/>
    <numFmt numFmtId="168" formatCode="#,##0.00000"/>
    <numFmt numFmtId="169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2" fillId="0" borderId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3" fillId="0" borderId="0"/>
    <xf numFmtId="0" fontId="14" fillId="0" borderId="0"/>
    <xf numFmtId="0" fontId="2" fillId="0" borderId="0"/>
  </cellStyleXfs>
  <cellXfs count="144">
    <xf numFmtId="0" fontId="0" fillId="0" borderId="0" xfId="0"/>
    <xf numFmtId="0" fontId="10" fillId="0" borderId="0" xfId="20" applyFont="1" applyFill="1" applyAlignment="1"/>
    <xf numFmtId="0" fontId="10" fillId="0" borderId="0" xfId="20" applyFont="1" applyFill="1"/>
    <xf numFmtId="43" fontId="10" fillId="0" borderId="0" xfId="26" applyFont="1" applyFill="1"/>
    <xf numFmtId="0" fontId="3" fillId="0" borderId="0" xfId="27" applyFont="1" applyFill="1" applyAlignment="1">
      <alignment horizontal="center" vertical="center"/>
    </xf>
    <xf numFmtId="0" fontId="3" fillId="0" borderId="0" xfId="27" applyFont="1" applyFill="1" applyAlignment="1">
      <alignment horizontal="center"/>
    </xf>
    <xf numFmtId="0" fontId="3" fillId="0" borderId="0" xfId="27" applyFont="1" applyFill="1"/>
    <xf numFmtId="0" fontId="3" fillId="0" borderId="0" xfId="27" applyFont="1" applyFill="1" applyAlignment="1">
      <alignment vertical="center"/>
    </xf>
    <xf numFmtId="0" fontId="11" fillId="0" borderId="1" xfId="8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left" vertical="center" wrapText="1"/>
    </xf>
    <xf numFmtId="0" fontId="12" fillId="0" borderId="1" xfId="8" applyFont="1" applyFill="1" applyBorder="1" applyAlignment="1">
      <alignment vertical="center" wrapText="1"/>
    </xf>
    <xf numFmtId="0" fontId="12" fillId="0" borderId="1" xfId="8" applyFont="1" applyFill="1" applyBorder="1" applyAlignment="1">
      <alignment horizontal="justify" vertical="top" wrapText="1"/>
    </xf>
    <xf numFmtId="0" fontId="3" fillId="0" borderId="0" xfId="27" applyFont="1" applyFill="1" applyAlignment="1">
      <alignment horizontal="left"/>
    </xf>
    <xf numFmtId="0" fontId="10" fillId="0" borderId="0" xfId="20" applyFont="1" applyFill="1" applyAlignment="1">
      <alignment horizontal="left"/>
    </xf>
    <xf numFmtId="43" fontId="8" fillId="0" borderId="1" xfId="26" applyFont="1" applyFill="1" applyBorder="1" applyAlignment="1">
      <alignment horizontal="center" vertical="center"/>
    </xf>
    <xf numFmtId="43" fontId="8" fillId="0" borderId="1" xfId="26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/>
    <xf numFmtId="0" fontId="3" fillId="2" borderId="0" xfId="0" applyFont="1" applyFill="1" applyAlignment="1">
      <alignment horizontal="right" wrapText="1"/>
    </xf>
    <xf numFmtId="165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165" fontId="8" fillId="2" borderId="4" xfId="0" applyNumberFormat="1" applyFont="1" applyFill="1" applyBorder="1" applyAlignment="1" applyProtection="1">
      <alignment horizontal="center" vertical="center" wrapText="1"/>
    </xf>
    <xf numFmtId="166" fontId="10" fillId="2" borderId="4" xfId="0" applyNumberFormat="1" applyFont="1" applyFill="1" applyBorder="1" applyAlignment="1" applyProtection="1">
      <alignment horizontal="center" vertical="center" wrapText="1"/>
    </xf>
    <xf numFmtId="3" fontId="8" fillId="2" borderId="4" xfId="0" applyNumberFormat="1" applyFont="1" applyFill="1" applyBorder="1" applyAlignment="1" applyProtection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top" wrapText="1"/>
      <protection locked="0"/>
    </xf>
    <xf numFmtId="0" fontId="15" fillId="2" borderId="2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right" vertical="center"/>
    </xf>
    <xf numFmtId="166" fontId="15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</xf>
    <xf numFmtId="165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1" fontId="3" fillId="2" borderId="5" xfId="0" applyNumberFormat="1" applyFont="1" applyFill="1" applyBorder="1" applyAlignment="1" applyProtection="1">
      <alignment horizontal="center" vertical="top" wrapText="1"/>
      <protection locked="0"/>
    </xf>
    <xf numFmtId="0" fontId="3" fillId="2" borderId="5" xfId="0" applyFont="1" applyFill="1" applyBorder="1" applyAlignment="1" applyProtection="1">
      <alignment vertical="top" wrapText="1"/>
    </xf>
    <xf numFmtId="0" fontId="3" fillId="2" borderId="5" xfId="0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 applyProtection="1">
      <alignment vertical="center" wrapText="1"/>
    </xf>
    <xf numFmtId="0" fontId="15" fillId="2" borderId="5" xfId="0" applyNumberFormat="1" applyFont="1" applyFill="1" applyBorder="1" applyAlignment="1" applyProtection="1">
      <alignment horizontal="center" vertical="top" wrapText="1"/>
      <protection locked="0"/>
    </xf>
    <xf numFmtId="0" fontId="15" fillId="2" borderId="9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/>
    </xf>
    <xf numFmtId="165" fontId="15" fillId="2" borderId="5" xfId="0" applyNumberFormat="1" applyFont="1" applyFill="1" applyBorder="1" applyAlignment="1">
      <alignment horizontal="right" vertical="center"/>
    </xf>
    <xf numFmtId="166" fontId="15" fillId="2" borderId="5" xfId="0" applyNumberFormat="1" applyFont="1" applyFill="1" applyBorder="1" applyAlignment="1">
      <alignment horizontal="right" vertical="center"/>
    </xf>
    <xf numFmtId="3" fontId="15" fillId="2" borderId="5" xfId="0" applyNumberFormat="1" applyFont="1" applyFill="1" applyBorder="1" applyAlignment="1">
      <alignment horizontal="right" vertical="center"/>
    </xf>
    <xf numFmtId="165" fontId="15" fillId="2" borderId="5" xfId="0" applyNumberFormat="1" applyFont="1" applyFill="1" applyBorder="1" applyProtection="1"/>
    <xf numFmtId="166" fontId="15" fillId="2" borderId="5" xfId="0" applyNumberFormat="1" applyFont="1" applyFill="1" applyBorder="1" applyProtection="1"/>
    <xf numFmtId="3" fontId="15" fillId="2" borderId="5" xfId="0" applyNumberFormat="1" applyFont="1" applyFill="1" applyBorder="1" applyProtection="1"/>
    <xf numFmtId="0" fontId="8" fillId="2" borderId="5" xfId="29" applyNumberFormat="1" applyFont="1" applyFill="1" applyBorder="1" applyAlignment="1" applyProtection="1">
      <alignment vertical="top" wrapText="1"/>
    </xf>
    <xf numFmtId="0" fontId="3" fillId="2" borderId="5" xfId="29" applyNumberFormat="1" applyFont="1" applyFill="1" applyBorder="1" applyAlignment="1" applyProtection="1">
      <alignment vertical="top" wrapText="1"/>
    </xf>
    <xf numFmtId="0" fontId="15" fillId="2" borderId="9" xfId="0" applyFont="1" applyFill="1" applyBorder="1" applyAlignment="1" applyProtection="1">
      <alignment vertical="center"/>
    </xf>
    <xf numFmtId="1" fontId="8" fillId="2" borderId="5" xfId="0" applyNumberFormat="1" applyFont="1" applyFill="1" applyBorder="1" applyAlignment="1" applyProtection="1">
      <alignment horizontal="center" vertical="top" wrapText="1"/>
      <protection locked="0"/>
    </xf>
    <xf numFmtId="0" fontId="8" fillId="2" borderId="5" xfId="0" applyFont="1" applyFill="1" applyBorder="1" applyAlignment="1" applyProtection="1">
      <alignment vertical="top" wrapText="1"/>
    </xf>
    <xf numFmtId="0" fontId="3" fillId="2" borderId="10" xfId="0" applyFont="1" applyFill="1" applyBorder="1" applyAlignment="1" applyProtection="1">
      <alignment vertical="top" wrapText="1"/>
    </xf>
    <xf numFmtId="0" fontId="15" fillId="2" borderId="9" xfId="0" applyFont="1" applyFill="1" applyBorder="1" applyAlignment="1" applyProtection="1">
      <alignment horizontal="left" vertical="center"/>
    </xf>
    <xf numFmtId="165" fontId="3" fillId="2" borderId="5" xfId="0" applyNumberFormat="1" applyFont="1" applyFill="1" applyBorder="1" applyAlignment="1">
      <alignment horizontal="right" vertical="center"/>
    </xf>
    <xf numFmtId="166" fontId="3" fillId="2" borderId="5" xfId="0" applyNumberFormat="1" applyFont="1" applyFill="1" applyBorder="1" applyAlignment="1">
      <alignment horizontal="right" vertical="center"/>
    </xf>
    <xf numFmtId="0" fontId="15" fillId="2" borderId="10" xfId="0" applyFont="1" applyFill="1" applyBorder="1" applyAlignment="1" applyProtection="1">
      <alignment vertical="center" wrapText="1"/>
    </xf>
    <xf numFmtId="0" fontId="3" fillId="2" borderId="0" xfId="0" applyFont="1" applyFill="1" applyAlignment="1">
      <alignment vertical="center"/>
    </xf>
    <xf numFmtId="0" fontId="15" fillId="2" borderId="5" xfId="0" applyNumberFormat="1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30" applyFont="1" applyFill="1"/>
    <xf numFmtId="0" fontId="3" fillId="0" borderId="0" xfId="30" applyFont="1" applyFill="1"/>
    <xf numFmtId="0" fontId="15" fillId="0" borderId="5" xfId="31" applyNumberFormat="1" applyFont="1" applyFill="1" applyBorder="1" applyAlignment="1">
      <alignment horizontal="center" vertical="center" wrapText="1"/>
    </xf>
    <xf numFmtId="167" fontId="15" fillId="0" borderId="5" xfId="3" applyNumberFormat="1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3" fillId="0" borderId="8" xfId="3" applyNumberFormat="1" applyFont="1" applyFill="1" applyBorder="1" applyAlignment="1">
      <alignment horizontal="left" vertical="center" wrapText="1"/>
    </xf>
    <xf numFmtId="167" fontId="3" fillId="0" borderId="8" xfId="3" applyNumberFormat="1" applyFont="1" applyFill="1" applyBorder="1" applyAlignment="1">
      <alignment horizontal="center" vertical="center" wrapText="1"/>
    </xf>
    <xf numFmtId="167" fontId="3" fillId="0" borderId="8" xfId="3" applyNumberFormat="1" applyFont="1" applyFill="1" applyBorder="1" applyAlignment="1">
      <alignment horizontal="center" vertical="center"/>
    </xf>
    <xf numFmtId="4" fontId="3" fillId="0" borderId="8" xfId="3" applyNumberFormat="1" applyFont="1" applyFill="1" applyBorder="1" applyAlignment="1">
      <alignment horizontal="center" vertical="center"/>
    </xf>
    <xf numFmtId="0" fontId="3" fillId="0" borderId="5" xfId="22" applyFont="1" applyFill="1" applyBorder="1" applyAlignment="1">
      <alignment horizontal="center" vertical="center"/>
    </xf>
    <xf numFmtId="0" fontId="3" fillId="0" borderId="5" xfId="3" applyNumberFormat="1" applyFont="1" applyFill="1" applyBorder="1" applyAlignment="1">
      <alignment horizontal="left" vertical="center" wrapText="1"/>
    </xf>
    <xf numFmtId="167" fontId="3" fillId="0" borderId="5" xfId="3" applyNumberFormat="1" applyFont="1" applyFill="1" applyBorder="1" applyAlignment="1">
      <alignment horizontal="center" vertical="center"/>
    </xf>
    <xf numFmtId="166" fontId="3" fillId="0" borderId="5" xfId="3" applyNumberFormat="1" applyFont="1" applyFill="1" applyBorder="1" applyAlignment="1">
      <alignment horizontal="center" vertical="center"/>
    </xf>
    <xf numFmtId="0" fontId="3" fillId="0" borderId="0" xfId="3" applyFont="1" applyFill="1"/>
    <xf numFmtId="0" fontId="3" fillId="0" borderId="5" xfId="31" applyNumberFormat="1" applyFont="1" applyFill="1" applyBorder="1" applyAlignment="1">
      <alignment horizontal="center" vertical="top"/>
    </xf>
    <xf numFmtId="0" fontId="3" fillId="0" borderId="5" xfId="3" applyNumberFormat="1" applyFont="1" applyFill="1" applyBorder="1" applyAlignment="1">
      <alignment horizontal="left" wrapText="1"/>
    </xf>
    <xf numFmtId="167" fontId="3" fillId="0" borderId="5" xfId="3" applyNumberFormat="1" applyFont="1" applyFill="1" applyBorder="1" applyAlignment="1">
      <alignment horizontal="center"/>
    </xf>
    <xf numFmtId="2" fontId="3" fillId="0" borderId="5" xfId="3" applyNumberFormat="1" applyFont="1" applyFill="1" applyBorder="1" applyAlignment="1">
      <alignment horizont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166" fontId="3" fillId="0" borderId="0" xfId="3" applyNumberFormat="1" applyFont="1" applyFill="1" applyBorder="1"/>
    <xf numFmtId="2" fontId="3" fillId="0" borderId="0" xfId="3" applyNumberFormat="1" applyFont="1" applyFill="1" applyBorder="1"/>
    <xf numFmtId="0" fontId="3" fillId="0" borderId="0" xfId="3" applyFont="1" applyFill="1" applyBorder="1"/>
    <xf numFmtId="0" fontId="8" fillId="0" borderId="0" xfId="3" applyFont="1" applyFill="1" applyBorder="1"/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8" fillId="0" borderId="0" xfId="3" applyFont="1" applyFill="1"/>
    <xf numFmtId="0" fontId="3" fillId="0" borderId="5" xfId="31" applyNumberFormat="1" applyFont="1" applyFill="1" applyBorder="1" applyAlignment="1">
      <alignment horizontal="center" vertical="center"/>
    </xf>
    <xf numFmtId="2" fontId="3" fillId="0" borderId="5" xfId="3" applyNumberFormat="1" applyFont="1" applyFill="1" applyBorder="1" applyAlignment="1">
      <alignment horizontal="center" vertical="center"/>
    </xf>
    <xf numFmtId="0" fontId="3" fillId="0" borderId="5" xfId="3" applyFont="1" applyFill="1" applyBorder="1" applyAlignment="1">
      <alignment vertical="center" wrapText="1"/>
    </xf>
    <xf numFmtId="0" fontId="8" fillId="0" borderId="0" xfId="3" applyFont="1" applyFill="1" applyAlignment="1">
      <alignment vertical="center"/>
    </xf>
    <xf numFmtId="0" fontId="20" fillId="0" borderId="5" xfId="3" applyNumberFormat="1" applyFont="1" applyFill="1" applyBorder="1" applyAlignment="1">
      <alignment horizontal="center" vertical="center" wrapText="1"/>
    </xf>
    <xf numFmtId="167" fontId="19" fillId="0" borderId="5" xfId="3" applyNumberFormat="1" applyFont="1" applyFill="1" applyBorder="1" applyAlignment="1">
      <alignment horizontal="center" vertical="center" wrapText="1"/>
    </xf>
    <xf numFmtId="0" fontId="19" fillId="0" borderId="9" xfId="3" applyFont="1" applyFill="1" applyBorder="1" applyAlignment="1">
      <alignment horizontal="left"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3" fillId="0" borderId="8" xfId="22" applyFont="1" applyFill="1" applyBorder="1" applyAlignment="1">
      <alignment horizontal="center" vertical="center"/>
    </xf>
    <xf numFmtId="3" fontId="3" fillId="0" borderId="8" xfId="3" applyNumberFormat="1" applyFont="1" applyFill="1" applyBorder="1" applyAlignment="1">
      <alignment horizontal="center" vertical="center" wrapText="1"/>
    </xf>
    <xf numFmtId="168" fontId="3" fillId="0" borderId="8" xfId="3" applyNumberFormat="1" applyFont="1" applyFill="1" applyBorder="1" applyAlignment="1">
      <alignment horizontal="center" vertical="center"/>
    </xf>
    <xf numFmtId="3" fontId="3" fillId="0" borderId="5" xfId="3" applyNumberFormat="1" applyFont="1" applyFill="1" applyBorder="1" applyAlignment="1">
      <alignment horizontal="center" vertical="center" wrapText="1"/>
    </xf>
    <xf numFmtId="169" fontId="3" fillId="0" borderId="5" xfId="3" applyNumberFormat="1" applyFont="1" applyFill="1" applyBorder="1" applyAlignment="1">
      <alignment horizontal="center"/>
    </xf>
    <xf numFmtId="0" fontId="3" fillId="0" borderId="5" xfId="3" applyFont="1" applyFill="1" applyBorder="1" applyAlignment="1">
      <alignment horizontal="center" vertical="center"/>
    </xf>
    <xf numFmtId="0" fontId="8" fillId="0" borderId="2" xfId="20" applyFont="1" applyFill="1" applyBorder="1" applyAlignment="1">
      <alignment horizontal="center" vertical="center"/>
    </xf>
    <xf numFmtId="0" fontId="8" fillId="0" borderId="3" xfId="20" applyFont="1" applyFill="1" applyBorder="1" applyAlignment="1">
      <alignment horizontal="center" vertical="center"/>
    </xf>
    <xf numFmtId="0" fontId="8" fillId="0" borderId="2" xfId="20" applyFont="1" applyFill="1" applyBorder="1" applyAlignment="1">
      <alignment horizontal="left" vertical="top" wrapText="1"/>
    </xf>
    <xf numFmtId="0" fontId="8" fillId="0" borderId="3" xfId="20" applyFont="1" applyFill="1" applyBorder="1" applyAlignment="1">
      <alignment horizontal="left" vertical="top"/>
    </xf>
    <xf numFmtId="0" fontId="8" fillId="0" borderId="1" xfId="20" applyFont="1" applyFill="1" applyBorder="1" applyAlignment="1">
      <alignment horizontal="center" vertical="center" wrapText="1"/>
    </xf>
    <xf numFmtId="0" fontId="8" fillId="0" borderId="1" xfId="20" applyFont="1" applyFill="1" applyBorder="1" applyAlignment="1">
      <alignment horizontal="left" vertical="top" wrapText="1"/>
    </xf>
    <xf numFmtId="0" fontId="3" fillId="0" borderId="0" xfId="27" applyFont="1" applyFill="1" applyAlignment="1">
      <alignment horizontal="right" vertical="center" wrapText="1"/>
    </xf>
    <xf numFmtId="0" fontId="11" fillId="0" borderId="1" xfId="8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wrapText="1"/>
    </xf>
    <xf numFmtId="0" fontId="17" fillId="0" borderId="11" xfId="3" applyFont="1" applyFill="1" applyBorder="1" applyAlignment="1">
      <alignment horizontal="center" vertical="center" wrapText="1"/>
    </xf>
    <xf numFmtId="0" fontId="3" fillId="0" borderId="0" xfId="30" applyFont="1" applyFill="1" applyAlignment="1">
      <alignment horizontal="left"/>
    </xf>
    <xf numFmtId="0" fontId="15" fillId="2" borderId="5" xfId="0" applyFont="1" applyFill="1" applyBorder="1" applyAlignment="1" applyProtection="1">
      <alignment horizontal="center" vertical="center"/>
    </xf>
    <xf numFmtId="0" fontId="8" fillId="0" borderId="0" xfId="23" applyFont="1" applyAlignment="1">
      <alignment horizontal="right" wrapText="1"/>
    </xf>
    <xf numFmtId="0" fontId="18" fillId="0" borderId="11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center" wrapText="1"/>
    </xf>
    <xf numFmtId="0" fontId="3" fillId="0" borderId="0" xfId="3" applyFont="1" applyFill="1" applyAlignment="1">
      <alignment horizontal="right" vertical="center"/>
    </xf>
    <xf numFmtId="0" fontId="19" fillId="0" borderId="0" xfId="3" applyFont="1" applyFill="1" applyBorder="1" applyAlignment="1">
      <alignment horizontal="left" vertical="center" wrapText="1"/>
    </xf>
    <xf numFmtId="0" fontId="20" fillId="0" borderId="5" xfId="3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left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20" fillId="0" borderId="9" xfId="3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19" fillId="0" borderId="9" xfId="3" applyFont="1" applyFill="1" applyBorder="1" applyAlignment="1">
      <alignment horizontal="left"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3" fillId="0" borderId="0" xfId="23" applyFont="1" applyFill="1" applyAlignment="1">
      <alignment horizontal="right" wrapText="1"/>
    </xf>
    <xf numFmtId="0" fontId="18" fillId="0" borderId="0" xfId="3" applyFont="1" applyFill="1" applyBorder="1" applyAlignment="1">
      <alignment horizontal="center" vertical="center" wrapText="1"/>
    </xf>
  </cellXfs>
  <cellStyles count="32">
    <cellStyle name="Excel Built-in Normal" xfId="10"/>
    <cellStyle name="Обычный" xfId="0" builtinId="0"/>
    <cellStyle name="Обычный 10" xfId="17"/>
    <cellStyle name="Обычный 13" xfId="8"/>
    <cellStyle name="Обычный 15" xfId="30"/>
    <cellStyle name="Обычный 16" xfId="6"/>
    <cellStyle name="Обычный 17" xfId="15"/>
    <cellStyle name="Обычный 2" xfId="25"/>
    <cellStyle name="Обычный 2 2" xfId="5"/>
    <cellStyle name="Обычный 2 2 2" xfId="3"/>
    <cellStyle name="Обычный 2 2 3" xfId="21"/>
    <cellStyle name="Обычный 2 3" xfId="24"/>
    <cellStyle name="Обычный 2 4" xfId="20"/>
    <cellStyle name="Обычный 2 5 2" xfId="27"/>
    <cellStyle name="Обычный 2 5 3" xfId="23"/>
    <cellStyle name="Обычный 2 5 4" xfId="2"/>
    <cellStyle name="Обычный 2 6" xfId="28"/>
    <cellStyle name="Обычный 20" xfId="16"/>
    <cellStyle name="Обычный 22" xfId="18"/>
    <cellStyle name="Обычный 24" xfId="19"/>
    <cellStyle name="Обычный 3 2" xfId="7"/>
    <cellStyle name="Обычный 3 3" xfId="22"/>
    <cellStyle name="Обычный 3 4" xfId="1"/>
    <cellStyle name="Обычный 4 2" xfId="11"/>
    <cellStyle name="Обычный 5" xfId="13"/>
    <cellStyle name="Обычный 6" xfId="12"/>
    <cellStyle name="Обычный 7" xfId="4"/>
    <cellStyle name="Обычный 8" xfId="14"/>
    <cellStyle name="Обычный_Лист1" xfId="29"/>
    <cellStyle name="Обычный_Лист1 2 2" xfId="31"/>
    <cellStyle name="Финансовый" xfId="26" builtinId="3"/>
    <cellStyle name="Финансовый 2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252413</xdr:colOff>
      <xdr:row>3</xdr:row>
      <xdr:rowOff>87312</xdr:rowOff>
    </xdr:from>
    <xdr:to>
      <xdr:col>2</xdr:col>
      <xdr:colOff>1252538</xdr:colOff>
      <xdr:row>3</xdr:row>
      <xdr:rowOff>325437</xdr:rowOff>
    </xdr:to>
    <xdr:pic>
      <xdr:nvPicPr>
        <xdr:cNvPr id="5" name="Рисунок 34">
          <a:extLst>
            <a:ext uri="{FF2B5EF4-FFF2-40B4-BE49-F238E27FC236}">
              <a16:creationId xmlns:a16="http://schemas.microsoft.com/office/drawing/2014/main" id="{00000000-0008-0000-1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538" y="18156237"/>
          <a:ext cx="10001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242887</xdr:colOff>
      <xdr:row>4</xdr:row>
      <xdr:rowOff>145257</xdr:rowOff>
    </xdr:from>
    <xdr:to>
      <xdr:col>2</xdr:col>
      <xdr:colOff>1262062</xdr:colOff>
      <xdr:row>4</xdr:row>
      <xdr:rowOff>402432</xdr:rowOff>
    </xdr:to>
    <xdr:pic>
      <xdr:nvPicPr>
        <xdr:cNvPr id="6" name="Рисунок 35">
          <a:extLst>
            <a:ext uri="{FF2B5EF4-FFF2-40B4-BE49-F238E27FC236}">
              <a16:creationId xmlns:a16="http://schemas.microsoft.com/office/drawing/2014/main" id="{00000000-0008-0000-1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5012" y="20214432"/>
          <a:ext cx="10191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Normal="70" zoomScaleSheetLayoutView="100" workbookViewId="0">
      <selection activeCell="K5" sqref="K5"/>
    </sheetView>
  </sheetViews>
  <sheetFormatPr defaultColWidth="9.140625" defaultRowHeight="15" x14ac:dyDescent="0.25"/>
  <cols>
    <col min="1" max="1" width="4.7109375" style="1" customWidth="1"/>
    <col min="2" max="2" width="21.7109375" style="2" customWidth="1"/>
    <col min="3" max="3" width="50.7109375" style="3" customWidth="1"/>
    <col min="4" max="4" width="9" style="2" customWidth="1"/>
    <col min="5" max="5" width="40.7109375" style="2" customWidth="1"/>
    <col min="6" max="6" width="15.85546875" style="2" customWidth="1"/>
    <col min="7" max="7" width="10.7109375" style="2" customWidth="1"/>
    <col min="8" max="8" width="5.7109375" style="2" customWidth="1"/>
    <col min="9" max="10" width="9.140625" style="2"/>
    <col min="11" max="11" width="39.5703125" style="2" customWidth="1"/>
    <col min="12" max="16384" width="9.140625" style="2"/>
  </cols>
  <sheetData>
    <row r="1" spans="1:8" s="6" customFormat="1" ht="66.75" customHeight="1" x14ac:dyDescent="0.2">
      <c r="A1" s="4"/>
      <c r="B1" s="5"/>
      <c r="D1" s="7"/>
      <c r="E1" s="120" t="s">
        <v>809</v>
      </c>
      <c r="F1" s="120"/>
      <c r="G1" s="120"/>
      <c r="H1" s="120"/>
    </row>
    <row r="2" spans="1:8" s="6" customFormat="1" ht="40.5" customHeight="1" x14ac:dyDescent="0.2">
      <c r="A2" s="121" t="s">
        <v>0</v>
      </c>
      <c r="B2" s="121" t="s">
        <v>1</v>
      </c>
      <c r="C2" s="121" t="s">
        <v>2</v>
      </c>
      <c r="D2" s="121" t="s">
        <v>3</v>
      </c>
      <c r="E2" s="121" t="s">
        <v>4</v>
      </c>
      <c r="F2" s="121" t="s">
        <v>5</v>
      </c>
      <c r="G2" s="121"/>
      <c r="H2" s="121" t="s">
        <v>6</v>
      </c>
    </row>
    <row r="3" spans="1:8" s="6" customFormat="1" ht="20.25" customHeight="1" x14ac:dyDescent="0.2">
      <c r="A3" s="121"/>
      <c r="B3" s="121"/>
      <c r="C3" s="121"/>
      <c r="D3" s="121"/>
      <c r="E3" s="121"/>
      <c r="F3" s="8" t="s">
        <v>7</v>
      </c>
      <c r="G3" s="8" t="s">
        <v>8</v>
      </c>
      <c r="H3" s="121"/>
    </row>
    <row r="4" spans="1:8" s="6" customFormat="1" ht="157.5" x14ac:dyDescent="0.2">
      <c r="A4" s="9">
        <v>7</v>
      </c>
      <c r="B4" s="12" t="s">
        <v>10</v>
      </c>
      <c r="C4" s="10" t="s">
        <v>11</v>
      </c>
      <c r="D4" s="11" t="s">
        <v>12</v>
      </c>
      <c r="E4" s="12" t="s">
        <v>13</v>
      </c>
      <c r="F4" s="9" t="s">
        <v>14</v>
      </c>
      <c r="G4" s="9" t="s">
        <v>9</v>
      </c>
      <c r="H4" s="9">
        <v>2</v>
      </c>
    </row>
    <row r="5" spans="1:8" s="6" customFormat="1" ht="209.25" customHeight="1" x14ac:dyDescent="0.2">
      <c r="A5" s="9">
        <v>8</v>
      </c>
      <c r="B5" s="12" t="s">
        <v>15</v>
      </c>
      <c r="C5" s="10" t="s">
        <v>16</v>
      </c>
      <c r="D5" s="11" t="s">
        <v>12</v>
      </c>
      <c r="E5" s="12" t="s">
        <v>17</v>
      </c>
      <c r="F5" s="9" t="s">
        <v>18</v>
      </c>
      <c r="G5" s="9" t="s">
        <v>19</v>
      </c>
      <c r="H5" s="9">
        <v>1</v>
      </c>
    </row>
    <row r="7" spans="1:8" s="6" customFormat="1" ht="12.75" x14ac:dyDescent="0.2">
      <c r="A7" s="5" t="s">
        <v>20</v>
      </c>
      <c r="B7" s="13" t="s">
        <v>21</v>
      </c>
      <c r="D7" s="7"/>
      <c r="G7" s="4"/>
    </row>
    <row r="8" spans="1:8" x14ac:dyDescent="0.25">
      <c r="A8" s="118" t="s">
        <v>22</v>
      </c>
      <c r="B8" s="118"/>
      <c r="C8" s="15" t="s">
        <v>23</v>
      </c>
      <c r="D8" s="114" t="s">
        <v>24</v>
      </c>
      <c r="E8" s="115"/>
    </row>
    <row r="9" spans="1:8" ht="134.25" customHeight="1" x14ac:dyDescent="0.25">
      <c r="A9" s="119" t="s">
        <v>25</v>
      </c>
      <c r="B9" s="119"/>
      <c r="C9" s="16" t="s">
        <v>27</v>
      </c>
      <c r="D9" s="116" t="s">
        <v>26</v>
      </c>
      <c r="E9" s="117"/>
    </row>
    <row r="10" spans="1:8" x14ac:dyDescent="0.25">
      <c r="D10" s="14"/>
    </row>
  </sheetData>
  <mergeCells count="12">
    <mergeCell ref="D8:E8"/>
    <mergeCell ref="D9:E9"/>
    <mergeCell ref="A8:B8"/>
    <mergeCell ref="A9:B9"/>
    <mergeCell ref="E1:H1"/>
    <mergeCell ref="A2:A3"/>
    <mergeCell ref="B2:B3"/>
    <mergeCell ref="C2:C3"/>
    <mergeCell ref="D2:D3"/>
    <mergeCell ref="E2:E3"/>
    <mergeCell ref="F2:G2"/>
    <mergeCell ref="H2:H3"/>
  </mergeCells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7"/>
  <sheetViews>
    <sheetView view="pageBreakPreview" topLeftCell="A231" zoomScale="90" zoomScaleNormal="100" zoomScaleSheetLayoutView="90" workbookViewId="0">
      <selection activeCell="B277" sqref="B277"/>
    </sheetView>
  </sheetViews>
  <sheetFormatPr defaultColWidth="9" defaultRowHeight="12.75" outlineLevelRow="1" x14ac:dyDescent="0.2"/>
  <cols>
    <col min="1" max="1" width="9.28515625" style="17" customWidth="1"/>
    <col min="2" max="2" width="35.42578125" style="18" customWidth="1"/>
    <col min="3" max="3" width="14.85546875" style="17" customWidth="1"/>
    <col min="4" max="4" width="13.85546875" style="19" customWidth="1"/>
    <col min="5" max="5" width="10.28515625" style="21" customWidth="1"/>
    <col min="6" max="6" width="13.7109375" style="22" customWidth="1"/>
    <col min="7" max="8" width="17.85546875" style="23" customWidth="1"/>
    <col min="9" max="16384" width="9" style="19"/>
  </cols>
  <sheetData>
    <row r="1" spans="1:8" ht="65.25" customHeight="1" x14ac:dyDescent="0.2">
      <c r="C1" s="125" t="s">
        <v>808</v>
      </c>
      <c r="D1" s="125"/>
      <c r="E1" s="125"/>
      <c r="F1" s="125"/>
      <c r="G1" s="125"/>
      <c r="H1" s="125"/>
    </row>
    <row r="2" spans="1:8" ht="56.25" customHeight="1" x14ac:dyDescent="0.2">
      <c r="C2" s="20"/>
      <c r="D2" s="20"/>
      <c r="E2" s="20"/>
      <c r="F2" s="20"/>
      <c r="G2" s="125" t="s">
        <v>806</v>
      </c>
      <c r="H2" s="125"/>
    </row>
    <row r="5" spans="1:8" ht="35.25" customHeight="1" x14ac:dyDescent="0.2">
      <c r="A5" s="126" t="s">
        <v>28</v>
      </c>
      <c r="B5" s="126"/>
      <c r="C5" s="126"/>
      <c r="D5" s="126"/>
      <c r="E5" s="126"/>
      <c r="F5" s="126"/>
      <c r="G5" s="126"/>
      <c r="H5" s="126"/>
    </row>
    <row r="6" spans="1:8" s="17" customFormat="1" ht="52.5" customHeight="1" x14ac:dyDescent="0.2">
      <c r="A6" s="24" t="s">
        <v>29</v>
      </c>
      <c r="B6" s="24" t="s">
        <v>30</v>
      </c>
      <c r="C6" s="25" t="s">
        <v>31</v>
      </c>
      <c r="D6" s="26" t="s">
        <v>32</v>
      </c>
      <c r="E6" s="27" t="s">
        <v>33</v>
      </c>
      <c r="F6" s="28" t="s">
        <v>807</v>
      </c>
      <c r="G6" s="29" t="s">
        <v>34</v>
      </c>
      <c r="H6" s="29" t="s">
        <v>35</v>
      </c>
    </row>
    <row r="7" spans="1:8" ht="12.75" customHeight="1" x14ac:dyDescent="0.2">
      <c r="A7" s="30">
        <v>560043</v>
      </c>
      <c r="B7" s="31" t="s">
        <v>36</v>
      </c>
      <c r="C7" s="32"/>
      <c r="D7" s="33"/>
      <c r="E7" s="34"/>
      <c r="F7" s="35"/>
      <c r="G7" s="36">
        <f>SUM(G8:G11)</f>
        <v>4237080</v>
      </c>
      <c r="H7" s="36">
        <f>SUM(H8:H11)</f>
        <v>4242353</v>
      </c>
    </row>
    <row r="8" spans="1:8" ht="12.75" customHeight="1" outlineLevel="1" x14ac:dyDescent="0.2">
      <c r="A8" s="37">
        <v>1</v>
      </c>
      <c r="B8" s="38" t="s">
        <v>37</v>
      </c>
      <c r="C8" s="32" t="s">
        <v>38</v>
      </c>
      <c r="D8" s="33" t="s">
        <v>39</v>
      </c>
      <c r="E8" s="39">
        <v>1</v>
      </c>
      <c r="F8" s="40">
        <v>1</v>
      </c>
      <c r="G8" s="41">
        <v>135970</v>
      </c>
      <c r="H8" s="41">
        <v>135970</v>
      </c>
    </row>
    <row r="9" spans="1:8" ht="12.75" customHeight="1" outlineLevel="1" x14ac:dyDescent="0.2">
      <c r="A9" s="42">
        <v>2</v>
      </c>
      <c r="B9" s="43" t="s">
        <v>40</v>
      </c>
      <c r="C9" s="122" t="s">
        <v>41</v>
      </c>
      <c r="D9" s="44" t="s">
        <v>42</v>
      </c>
      <c r="E9" s="45">
        <v>1</v>
      </c>
      <c r="F9" s="46">
        <v>1.0012000000000001</v>
      </c>
      <c r="G9" s="47">
        <v>1361284</v>
      </c>
      <c r="H9" s="47">
        <v>1361612</v>
      </c>
    </row>
    <row r="10" spans="1:8" ht="12.75" customHeight="1" outlineLevel="1" x14ac:dyDescent="0.2">
      <c r="A10" s="42">
        <v>3</v>
      </c>
      <c r="B10" s="43" t="s">
        <v>43</v>
      </c>
      <c r="C10" s="123"/>
      <c r="D10" s="44" t="s">
        <v>42</v>
      </c>
      <c r="E10" s="45">
        <v>1</v>
      </c>
      <c r="F10" s="46">
        <v>1.0025999999999999</v>
      </c>
      <c r="G10" s="47">
        <v>1363260</v>
      </c>
      <c r="H10" s="47">
        <v>1364100</v>
      </c>
    </row>
    <row r="11" spans="1:8" ht="12.75" customHeight="1" outlineLevel="1" x14ac:dyDescent="0.2">
      <c r="A11" s="42">
        <v>4</v>
      </c>
      <c r="B11" s="48" t="s">
        <v>45</v>
      </c>
      <c r="C11" s="124"/>
      <c r="D11" s="44" t="s">
        <v>42</v>
      </c>
      <c r="E11" s="45">
        <v>1</v>
      </c>
      <c r="F11" s="46">
        <v>1.0124</v>
      </c>
      <c r="G11" s="47">
        <v>1376566</v>
      </c>
      <c r="H11" s="47">
        <v>1380671</v>
      </c>
    </row>
    <row r="12" spans="1:8" ht="12.75" customHeight="1" x14ac:dyDescent="0.2">
      <c r="A12" s="49">
        <v>560053</v>
      </c>
      <c r="B12" s="50" t="s">
        <v>44</v>
      </c>
      <c r="C12" s="51"/>
      <c r="D12" s="44"/>
      <c r="E12" s="52"/>
      <c r="F12" s="53"/>
      <c r="G12" s="54">
        <f>SUM(G13:G32)</f>
        <v>19929529</v>
      </c>
      <c r="H12" s="54">
        <f>SUM(H13:H32)</f>
        <v>19948860</v>
      </c>
    </row>
    <row r="13" spans="1:8" ht="12.75" customHeight="1" outlineLevel="1" x14ac:dyDescent="0.2">
      <c r="A13" s="42">
        <v>1</v>
      </c>
      <c r="B13" s="43" t="s">
        <v>48</v>
      </c>
      <c r="C13" s="51" t="s">
        <v>38</v>
      </c>
      <c r="D13" s="44" t="s">
        <v>39</v>
      </c>
      <c r="E13" s="45">
        <v>1</v>
      </c>
      <c r="F13" s="46">
        <v>1</v>
      </c>
      <c r="G13" s="47">
        <v>135970</v>
      </c>
      <c r="H13" s="47">
        <v>135970</v>
      </c>
    </row>
    <row r="14" spans="1:8" ht="12.75" customHeight="1" outlineLevel="1" x14ac:dyDescent="0.2">
      <c r="A14" s="42">
        <v>2</v>
      </c>
      <c r="B14" s="43" t="s">
        <v>50</v>
      </c>
      <c r="C14" s="122" t="s">
        <v>41</v>
      </c>
      <c r="D14" s="44" t="s">
        <v>39</v>
      </c>
      <c r="E14" s="45">
        <v>0.5</v>
      </c>
      <c r="F14" s="46">
        <v>1</v>
      </c>
      <c r="G14" s="47">
        <v>679852</v>
      </c>
      <c r="H14" s="47">
        <v>679852</v>
      </c>
    </row>
    <row r="15" spans="1:8" ht="12.75" customHeight="1" outlineLevel="1" x14ac:dyDescent="0.2">
      <c r="A15" s="42">
        <v>3</v>
      </c>
      <c r="B15" s="43" t="s">
        <v>52</v>
      </c>
      <c r="C15" s="123"/>
      <c r="D15" s="44" t="s">
        <v>39</v>
      </c>
      <c r="E15" s="45">
        <v>0.5</v>
      </c>
      <c r="F15" s="46">
        <v>1.0031000000000001</v>
      </c>
      <c r="G15" s="47">
        <v>681960</v>
      </c>
      <c r="H15" s="47">
        <v>682398</v>
      </c>
    </row>
    <row r="16" spans="1:8" ht="12.75" customHeight="1" outlineLevel="1" x14ac:dyDescent="0.2">
      <c r="A16" s="42">
        <v>4</v>
      </c>
      <c r="B16" s="43" t="s">
        <v>54</v>
      </c>
      <c r="C16" s="123"/>
      <c r="D16" s="44" t="s">
        <v>39</v>
      </c>
      <c r="E16" s="45">
        <v>0.5</v>
      </c>
      <c r="F16" s="46">
        <v>1.0023</v>
      </c>
      <c r="G16" s="47">
        <v>681433</v>
      </c>
      <c r="H16" s="47">
        <v>681811</v>
      </c>
    </row>
    <row r="17" spans="1:8" ht="12.75" customHeight="1" outlineLevel="1" x14ac:dyDescent="0.2">
      <c r="A17" s="42">
        <v>5</v>
      </c>
      <c r="B17" s="43" t="s">
        <v>56</v>
      </c>
      <c r="C17" s="123"/>
      <c r="D17" s="44" t="s">
        <v>39</v>
      </c>
      <c r="E17" s="45">
        <v>0.5</v>
      </c>
      <c r="F17" s="46">
        <v>1.0021</v>
      </c>
      <c r="G17" s="47">
        <v>681301</v>
      </c>
      <c r="H17" s="47">
        <v>681701</v>
      </c>
    </row>
    <row r="18" spans="1:8" ht="12.75" customHeight="1" outlineLevel="1" x14ac:dyDescent="0.2">
      <c r="A18" s="42">
        <v>6</v>
      </c>
      <c r="B18" s="43" t="s">
        <v>58</v>
      </c>
      <c r="C18" s="123"/>
      <c r="D18" s="44" t="s">
        <v>39</v>
      </c>
      <c r="E18" s="45">
        <v>0.5</v>
      </c>
      <c r="F18" s="46">
        <v>1.0031000000000001</v>
      </c>
      <c r="G18" s="47">
        <v>681960</v>
      </c>
      <c r="H18" s="47">
        <v>682448</v>
      </c>
    </row>
    <row r="19" spans="1:8" ht="12.75" customHeight="1" outlineLevel="1" x14ac:dyDescent="0.2">
      <c r="A19" s="42">
        <v>7</v>
      </c>
      <c r="B19" s="43" t="s">
        <v>60</v>
      </c>
      <c r="C19" s="123"/>
      <c r="D19" s="44" t="s">
        <v>42</v>
      </c>
      <c r="E19" s="45">
        <v>1</v>
      </c>
      <c r="F19" s="46">
        <v>1.0008999999999999</v>
      </c>
      <c r="G19" s="47">
        <v>1360889</v>
      </c>
      <c r="H19" s="47">
        <v>1361185</v>
      </c>
    </row>
    <row r="20" spans="1:8" ht="12.75" customHeight="1" outlineLevel="1" x14ac:dyDescent="0.2">
      <c r="A20" s="42">
        <v>8</v>
      </c>
      <c r="B20" s="43" t="s">
        <v>62</v>
      </c>
      <c r="C20" s="123"/>
      <c r="D20" s="44" t="s">
        <v>42</v>
      </c>
      <c r="E20" s="45">
        <v>1</v>
      </c>
      <c r="F20" s="46">
        <v>1.0018</v>
      </c>
      <c r="G20" s="47">
        <v>1362206</v>
      </c>
      <c r="H20" s="47">
        <v>1362728</v>
      </c>
    </row>
    <row r="21" spans="1:8" ht="12.75" customHeight="1" outlineLevel="1" x14ac:dyDescent="0.2">
      <c r="A21" s="42">
        <v>9</v>
      </c>
      <c r="B21" s="43" t="s">
        <v>64</v>
      </c>
      <c r="C21" s="123"/>
      <c r="D21" s="44" t="s">
        <v>39</v>
      </c>
      <c r="E21" s="45">
        <v>0.5</v>
      </c>
      <c r="F21" s="46">
        <v>1.0035000000000001</v>
      </c>
      <c r="G21" s="47">
        <v>682223</v>
      </c>
      <c r="H21" s="47">
        <v>682717</v>
      </c>
    </row>
    <row r="22" spans="1:8" ht="12.75" customHeight="1" outlineLevel="1" x14ac:dyDescent="0.2">
      <c r="A22" s="42">
        <v>10</v>
      </c>
      <c r="B22" s="43" t="s">
        <v>66</v>
      </c>
      <c r="C22" s="123"/>
      <c r="D22" s="44" t="s">
        <v>42</v>
      </c>
      <c r="E22" s="45">
        <v>1</v>
      </c>
      <c r="F22" s="46">
        <v>1.0016</v>
      </c>
      <c r="G22" s="47">
        <v>1361943</v>
      </c>
      <c r="H22" s="47">
        <v>1362459</v>
      </c>
    </row>
    <row r="23" spans="1:8" ht="12.75" customHeight="1" outlineLevel="1" x14ac:dyDescent="0.2">
      <c r="A23" s="42">
        <v>11</v>
      </c>
      <c r="B23" s="43" t="s">
        <v>67</v>
      </c>
      <c r="C23" s="123"/>
      <c r="D23" s="44" t="s">
        <v>39</v>
      </c>
      <c r="E23" s="45">
        <v>0.5</v>
      </c>
      <c r="F23" s="46">
        <v>1.0024999999999999</v>
      </c>
      <c r="G23" s="47">
        <v>681565</v>
      </c>
      <c r="H23" s="47">
        <v>681922</v>
      </c>
    </row>
    <row r="24" spans="1:8" ht="12.75" customHeight="1" outlineLevel="1" x14ac:dyDescent="0.2">
      <c r="A24" s="42">
        <v>12</v>
      </c>
      <c r="B24" s="43" t="s">
        <v>69</v>
      </c>
      <c r="C24" s="123"/>
      <c r="D24" s="44" t="s">
        <v>39</v>
      </c>
      <c r="E24" s="45">
        <v>0.5</v>
      </c>
      <c r="F24" s="46">
        <v>1.0041</v>
      </c>
      <c r="G24" s="47">
        <v>682619</v>
      </c>
      <c r="H24" s="47">
        <v>683245</v>
      </c>
    </row>
    <row r="25" spans="1:8" ht="12.75" customHeight="1" outlineLevel="1" x14ac:dyDescent="0.2">
      <c r="A25" s="42">
        <v>13</v>
      </c>
      <c r="B25" s="43" t="s">
        <v>71</v>
      </c>
      <c r="C25" s="123"/>
      <c r="D25" s="44" t="s">
        <v>42</v>
      </c>
      <c r="E25" s="45">
        <v>1</v>
      </c>
      <c r="F25" s="46">
        <v>1.002</v>
      </c>
      <c r="G25" s="47">
        <v>1362470</v>
      </c>
      <c r="H25" s="47">
        <v>1363195</v>
      </c>
    </row>
    <row r="26" spans="1:8" ht="12.75" customHeight="1" outlineLevel="1" x14ac:dyDescent="0.2">
      <c r="A26" s="42">
        <v>14</v>
      </c>
      <c r="B26" s="43" t="s">
        <v>73</v>
      </c>
      <c r="C26" s="123"/>
      <c r="D26" s="44" t="s">
        <v>42</v>
      </c>
      <c r="E26" s="45">
        <v>1</v>
      </c>
      <c r="F26" s="46">
        <v>1.0018</v>
      </c>
      <c r="G26" s="47">
        <v>1362206</v>
      </c>
      <c r="H26" s="47">
        <v>1362827</v>
      </c>
    </row>
    <row r="27" spans="1:8" ht="12.75" customHeight="1" outlineLevel="1" x14ac:dyDescent="0.2">
      <c r="A27" s="42">
        <v>15</v>
      </c>
      <c r="B27" s="43" t="s">
        <v>75</v>
      </c>
      <c r="C27" s="123"/>
      <c r="D27" s="44" t="s">
        <v>42</v>
      </c>
      <c r="E27" s="45">
        <v>1</v>
      </c>
      <c r="F27" s="46">
        <v>1.0031000000000001</v>
      </c>
      <c r="G27" s="47">
        <v>1363919</v>
      </c>
      <c r="H27" s="47">
        <v>1364846</v>
      </c>
    </row>
    <row r="28" spans="1:8" ht="12.75" customHeight="1" outlineLevel="1" x14ac:dyDescent="0.2">
      <c r="A28" s="42">
        <v>16</v>
      </c>
      <c r="B28" s="43" t="s">
        <v>77</v>
      </c>
      <c r="C28" s="123"/>
      <c r="D28" s="44" t="s">
        <v>42</v>
      </c>
      <c r="E28" s="45">
        <v>1</v>
      </c>
      <c r="F28" s="46">
        <v>1.0043</v>
      </c>
      <c r="G28" s="47">
        <v>1365500</v>
      </c>
      <c r="H28" s="47">
        <v>1367152</v>
      </c>
    </row>
    <row r="29" spans="1:8" ht="12.75" customHeight="1" outlineLevel="1" x14ac:dyDescent="0.2">
      <c r="A29" s="42">
        <v>17</v>
      </c>
      <c r="B29" s="43" t="s">
        <v>79</v>
      </c>
      <c r="C29" s="123"/>
      <c r="D29" s="44" t="s">
        <v>39</v>
      </c>
      <c r="E29" s="45">
        <v>0.5</v>
      </c>
      <c r="F29" s="46">
        <v>1.0125999999999999</v>
      </c>
      <c r="G29" s="47">
        <v>688415</v>
      </c>
      <c r="H29" s="47">
        <v>690446</v>
      </c>
    </row>
    <row r="30" spans="1:8" ht="12.75" customHeight="1" outlineLevel="1" x14ac:dyDescent="0.2">
      <c r="A30" s="42">
        <v>18</v>
      </c>
      <c r="B30" s="43" t="s">
        <v>81</v>
      </c>
      <c r="C30" s="123"/>
      <c r="D30" s="44" t="s">
        <v>42</v>
      </c>
      <c r="E30" s="45">
        <v>1</v>
      </c>
      <c r="F30" s="46">
        <v>1.0085</v>
      </c>
      <c r="G30" s="47">
        <v>1371296</v>
      </c>
      <c r="H30" s="47">
        <v>1374156</v>
      </c>
    </row>
    <row r="31" spans="1:8" ht="12.75" customHeight="1" outlineLevel="1" x14ac:dyDescent="0.2">
      <c r="A31" s="42">
        <v>19</v>
      </c>
      <c r="B31" s="43" t="s">
        <v>83</v>
      </c>
      <c r="C31" s="123"/>
      <c r="D31" s="44" t="s">
        <v>42</v>
      </c>
      <c r="E31" s="45">
        <v>1</v>
      </c>
      <c r="F31" s="46">
        <v>1.0068999999999999</v>
      </c>
      <c r="G31" s="47">
        <v>1369057</v>
      </c>
      <c r="H31" s="47">
        <v>1371500</v>
      </c>
    </row>
    <row r="32" spans="1:8" ht="12.75" customHeight="1" outlineLevel="1" x14ac:dyDescent="0.2">
      <c r="A32" s="42">
        <v>20</v>
      </c>
      <c r="B32" s="43" t="s">
        <v>85</v>
      </c>
      <c r="C32" s="124"/>
      <c r="D32" s="44" t="s">
        <v>42</v>
      </c>
      <c r="E32" s="45">
        <v>1</v>
      </c>
      <c r="F32" s="46">
        <v>1.0096000000000001</v>
      </c>
      <c r="G32" s="47">
        <v>1372745</v>
      </c>
      <c r="H32" s="47">
        <v>1376302</v>
      </c>
    </row>
    <row r="33" spans="1:8" ht="12.75" customHeight="1" x14ac:dyDescent="0.2">
      <c r="A33" s="49">
        <v>560055</v>
      </c>
      <c r="B33" s="50" t="s">
        <v>46</v>
      </c>
      <c r="C33" s="51"/>
      <c r="D33" s="44"/>
      <c r="E33" s="55"/>
      <c r="F33" s="56"/>
      <c r="G33" s="57">
        <f>SUM(G34:G47)</f>
        <v>13384637</v>
      </c>
      <c r="H33" s="57">
        <f>SUM(H34:H47)</f>
        <v>13398719</v>
      </c>
    </row>
    <row r="34" spans="1:8" ht="12.75" customHeight="1" outlineLevel="1" x14ac:dyDescent="0.2">
      <c r="A34" s="42">
        <v>1</v>
      </c>
      <c r="B34" s="58" t="s">
        <v>88</v>
      </c>
      <c r="C34" s="122" t="s">
        <v>38</v>
      </c>
      <c r="D34" s="44" t="s">
        <v>39</v>
      </c>
      <c r="E34" s="45">
        <v>1</v>
      </c>
      <c r="F34" s="46">
        <v>1</v>
      </c>
      <c r="G34" s="47">
        <v>135970</v>
      </c>
      <c r="H34" s="47">
        <v>135970</v>
      </c>
    </row>
    <row r="35" spans="1:8" ht="12.75" customHeight="1" outlineLevel="1" x14ac:dyDescent="0.2">
      <c r="A35" s="42">
        <v>2</v>
      </c>
      <c r="B35" s="59" t="s">
        <v>90</v>
      </c>
      <c r="C35" s="123"/>
      <c r="D35" s="44" t="s">
        <v>39</v>
      </c>
      <c r="E35" s="45">
        <v>1</v>
      </c>
      <c r="F35" s="46">
        <v>1</v>
      </c>
      <c r="G35" s="47">
        <v>135970</v>
      </c>
      <c r="H35" s="47">
        <v>135970</v>
      </c>
    </row>
    <row r="36" spans="1:8" ht="12.75" customHeight="1" outlineLevel="1" x14ac:dyDescent="0.2">
      <c r="A36" s="42">
        <v>3</v>
      </c>
      <c r="B36" s="59" t="s">
        <v>92</v>
      </c>
      <c r="C36" s="124"/>
      <c r="D36" s="44" t="s">
        <v>39</v>
      </c>
      <c r="E36" s="45">
        <v>1</v>
      </c>
      <c r="F36" s="46">
        <v>1</v>
      </c>
      <c r="G36" s="47">
        <v>135970</v>
      </c>
      <c r="H36" s="47">
        <v>135970</v>
      </c>
    </row>
    <row r="37" spans="1:8" ht="12.75" customHeight="1" outlineLevel="1" x14ac:dyDescent="0.2">
      <c r="A37" s="42">
        <v>4</v>
      </c>
      <c r="B37" s="59" t="s">
        <v>94</v>
      </c>
      <c r="C37" s="122" t="s">
        <v>41</v>
      </c>
      <c r="D37" s="44" t="s">
        <v>39</v>
      </c>
      <c r="E37" s="45">
        <v>0.5</v>
      </c>
      <c r="F37" s="46">
        <v>1.0047999999999999</v>
      </c>
      <c r="G37" s="47">
        <v>683146</v>
      </c>
      <c r="H37" s="47">
        <v>683831</v>
      </c>
    </row>
    <row r="38" spans="1:8" ht="12.75" customHeight="1" outlineLevel="1" x14ac:dyDescent="0.2">
      <c r="A38" s="42">
        <v>5</v>
      </c>
      <c r="B38" s="59" t="s">
        <v>96</v>
      </c>
      <c r="C38" s="123"/>
      <c r="D38" s="44" t="s">
        <v>39</v>
      </c>
      <c r="E38" s="45">
        <v>0.5</v>
      </c>
      <c r="F38" s="46">
        <v>1.0058</v>
      </c>
      <c r="G38" s="47">
        <v>683804</v>
      </c>
      <c r="H38" s="47">
        <v>684726</v>
      </c>
    </row>
    <row r="39" spans="1:8" ht="12.75" customHeight="1" outlineLevel="1" x14ac:dyDescent="0.2">
      <c r="A39" s="42">
        <v>6</v>
      </c>
      <c r="B39" s="58" t="s">
        <v>98</v>
      </c>
      <c r="C39" s="123"/>
      <c r="D39" s="44" t="s">
        <v>42</v>
      </c>
      <c r="E39" s="45">
        <v>1</v>
      </c>
      <c r="F39" s="46">
        <v>1.0033000000000001</v>
      </c>
      <c r="G39" s="47">
        <v>1364182</v>
      </c>
      <c r="H39" s="47">
        <v>1365263</v>
      </c>
    </row>
    <row r="40" spans="1:8" ht="12.75" customHeight="1" outlineLevel="1" x14ac:dyDescent="0.2">
      <c r="A40" s="42">
        <v>7</v>
      </c>
      <c r="B40" s="58" t="s">
        <v>100</v>
      </c>
      <c r="C40" s="123"/>
      <c r="D40" s="44" t="s">
        <v>42</v>
      </c>
      <c r="E40" s="45">
        <v>1</v>
      </c>
      <c r="F40" s="46">
        <v>1.0021</v>
      </c>
      <c r="G40" s="47">
        <v>1362601</v>
      </c>
      <c r="H40" s="47">
        <v>1363353</v>
      </c>
    </row>
    <row r="41" spans="1:8" ht="12.75" customHeight="1" outlineLevel="1" x14ac:dyDescent="0.2">
      <c r="A41" s="42">
        <v>8</v>
      </c>
      <c r="B41" s="58" t="s">
        <v>102</v>
      </c>
      <c r="C41" s="123"/>
      <c r="D41" s="44" t="s">
        <v>42</v>
      </c>
      <c r="E41" s="45">
        <v>1</v>
      </c>
      <c r="F41" s="46">
        <v>1.0044999999999999</v>
      </c>
      <c r="G41" s="47">
        <v>1365763</v>
      </c>
      <c r="H41" s="47">
        <v>1367470</v>
      </c>
    </row>
    <row r="42" spans="1:8" ht="12.75" customHeight="1" outlineLevel="1" x14ac:dyDescent="0.2">
      <c r="A42" s="42">
        <v>9</v>
      </c>
      <c r="B42" s="58" t="s">
        <v>104</v>
      </c>
      <c r="C42" s="123"/>
      <c r="D42" s="44" t="s">
        <v>42</v>
      </c>
      <c r="E42" s="45">
        <v>1</v>
      </c>
      <c r="F42" s="46">
        <v>1.0035000000000001</v>
      </c>
      <c r="G42" s="47">
        <v>1364446</v>
      </c>
      <c r="H42" s="47">
        <v>1365434</v>
      </c>
    </row>
    <row r="43" spans="1:8" ht="12.75" customHeight="1" outlineLevel="1" x14ac:dyDescent="0.2">
      <c r="A43" s="42">
        <v>10</v>
      </c>
      <c r="B43" s="59" t="s">
        <v>106</v>
      </c>
      <c r="C43" s="123"/>
      <c r="D43" s="44" t="s">
        <v>39</v>
      </c>
      <c r="E43" s="45">
        <v>0.5</v>
      </c>
      <c r="F43" s="46">
        <v>1.0081</v>
      </c>
      <c r="G43" s="47">
        <v>685385</v>
      </c>
      <c r="H43" s="47">
        <v>686636</v>
      </c>
    </row>
    <row r="44" spans="1:8" ht="12.75" customHeight="1" outlineLevel="1" x14ac:dyDescent="0.2">
      <c r="A44" s="42">
        <v>11</v>
      </c>
      <c r="B44" s="59" t="s">
        <v>107</v>
      </c>
      <c r="C44" s="123"/>
      <c r="D44" s="44" t="s">
        <v>42</v>
      </c>
      <c r="E44" s="45">
        <v>1</v>
      </c>
      <c r="F44" s="46">
        <v>1.0051000000000001</v>
      </c>
      <c r="G44" s="47">
        <v>1366685</v>
      </c>
      <c r="H44" s="47">
        <v>1368139</v>
      </c>
    </row>
    <row r="45" spans="1:8" ht="12.75" customHeight="1" outlineLevel="1" x14ac:dyDescent="0.2">
      <c r="A45" s="42">
        <v>12</v>
      </c>
      <c r="B45" s="59" t="s">
        <v>108</v>
      </c>
      <c r="C45" s="123"/>
      <c r="D45" s="44" t="s">
        <v>42</v>
      </c>
      <c r="E45" s="45">
        <v>1</v>
      </c>
      <c r="F45" s="46">
        <v>1.0035000000000001</v>
      </c>
      <c r="G45" s="47">
        <v>1364446</v>
      </c>
      <c r="H45" s="47">
        <v>1365631</v>
      </c>
    </row>
    <row r="46" spans="1:8" ht="12.75" customHeight="1" outlineLevel="1" x14ac:dyDescent="0.2">
      <c r="A46" s="42">
        <v>13</v>
      </c>
      <c r="B46" s="59" t="s">
        <v>109</v>
      </c>
      <c r="C46" s="123"/>
      <c r="D46" s="44" t="s">
        <v>42</v>
      </c>
      <c r="E46" s="45">
        <v>1</v>
      </c>
      <c r="F46" s="46">
        <v>1.0063</v>
      </c>
      <c r="G46" s="47">
        <v>1368266</v>
      </c>
      <c r="H46" s="47">
        <v>1370248</v>
      </c>
    </row>
    <row r="47" spans="1:8" ht="12.75" customHeight="1" outlineLevel="1" x14ac:dyDescent="0.2">
      <c r="A47" s="42">
        <v>14</v>
      </c>
      <c r="B47" s="59" t="s">
        <v>110</v>
      </c>
      <c r="C47" s="124"/>
      <c r="D47" s="44" t="s">
        <v>42</v>
      </c>
      <c r="E47" s="45">
        <v>1</v>
      </c>
      <c r="F47" s="46">
        <v>1.0061</v>
      </c>
      <c r="G47" s="47">
        <v>1368003</v>
      </c>
      <c r="H47" s="47">
        <v>1370078</v>
      </c>
    </row>
    <row r="48" spans="1:8" ht="12.75" customHeight="1" outlineLevel="1" x14ac:dyDescent="0.2">
      <c r="A48" s="49">
        <v>560056</v>
      </c>
      <c r="B48" s="60" t="s">
        <v>47</v>
      </c>
      <c r="C48" s="51"/>
      <c r="D48" s="44"/>
      <c r="E48" s="52"/>
      <c r="F48" s="53"/>
      <c r="G48" s="54">
        <f>SUM(G49:G79)</f>
        <v>32322741</v>
      </c>
      <c r="H48" s="54">
        <f>SUM(H49:H79)</f>
        <v>32346887</v>
      </c>
    </row>
    <row r="49" spans="1:8" ht="12.75" customHeight="1" outlineLevel="1" x14ac:dyDescent="0.2">
      <c r="A49" s="61">
        <v>1</v>
      </c>
      <c r="B49" s="62" t="s">
        <v>111</v>
      </c>
      <c r="C49" s="122" t="s">
        <v>38</v>
      </c>
      <c r="D49" s="44" t="s">
        <v>39</v>
      </c>
      <c r="E49" s="45">
        <v>1</v>
      </c>
      <c r="F49" s="46">
        <v>1</v>
      </c>
      <c r="G49" s="47">
        <v>135970</v>
      </c>
      <c r="H49" s="47">
        <v>135970</v>
      </c>
    </row>
    <row r="50" spans="1:8" ht="12.75" customHeight="1" outlineLevel="1" x14ac:dyDescent="0.2">
      <c r="A50" s="61">
        <v>2</v>
      </c>
      <c r="B50" s="62" t="s">
        <v>112</v>
      </c>
      <c r="C50" s="124"/>
      <c r="D50" s="44" t="s">
        <v>39</v>
      </c>
      <c r="E50" s="45">
        <v>1</v>
      </c>
      <c r="F50" s="46">
        <v>1</v>
      </c>
      <c r="G50" s="47">
        <v>135970</v>
      </c>
      <c r="H50" s="47">
        <v>135970</v>
      </c>
    </row>
    <row r="51" spans="1:8" ht="12.75" customHeight="1" x14ac:dyDescent="0.2">
      <c r="A51" s="61">
        <v>3</v>
      </c>
      <c r="B51" s="62" t="s">
        <v>113</v>
      </c>
      <c r="C51" s="122" t="s">
        <v>41</v>
      </c>
      <c r="D51" s="44" t="s">
        <v>39</v>
      </c>
      <c r="E51" s="45">
        <v>0.5</v>
      </c>
      <c r="F51" s="46">
        <v>1.0028999999999999</v>
      </c>
      <c r="G51" s="47">
        <v>681828</v>
      </c>
      <c r="H51" s="47">
        <v>682288</v>
      </c>
    </row>
    <row r="52" spans="1:8" ht="12.75" customHeight="1" outlineLevel="1" x14ac:dyDescent="0.2">
      <c r="A52" s="61">
        <v>4</v>
      </c>
      <c r="B52" s="62" t="s">
        <v>114</v>
      </c>
      <c r="C52" s="123"/>
      <c r="D52" s="44" t="s">
        <v>39</v>
      </c>
      <c r="E52" s="45">
        <v>0.5</v>
      </c>
      <c r="F52" s="46">
        <v>1.0021</v>
      </c>
      <c r="G52" s="47">
        <v>681301</v>
      </c>
      <c r="H52" s="47">
        <v>681652</v>
      </c>
    </row>
    <row r="53" spans="1:8" ht="12.75" customHeight="1" outlineLevel="1" x14ac:dyDescent="0.2">
      <c r="A53" s="61">
        <v>5</v>
      </c>
      <c r="B53" s="62" t="s">
        <v>115</v>
      </c>
      <c r="C53" s="123"/>
      <c r="D53" s="44" t="s">
        <v>39</v>
      </c>
      <c r="E53" s="45">
        <v>0.5</v>
      </c>
      <c r="F53" s="46">
        <v>1.0021</v>
      </c>
      <c r="G53" s="47">
        <v>681301</v>
      </c>
      <c r="H53" s="47">
        <v>681602</v>
      </c>
    </row>
    <row r="54" spans="1:8" ht="12.75" customHeight="1" outlineLevel="1" x14ac:dyDescent="0.2">
      <c r="A54" s="61">
        <v>6</v>
      </c>
      <c r="B54" s="62" t="s">
        <v>116</v>
      </c>
      <c r="C54" s="123"/>
      <c r="D54" s="44" t="s">
        <v>39</v>
      </c>
      <c r="E54" s="45">
        <v>0.5</v>
      </c>
      <c r="F54" s="46">
        <v>1.0012000000000001</v>
      </c>
      <c r="G54" s="47">
        <v>680642</v>
      </c>
      <c r="H54" s="47">
        <v>680856</v>
      </c>
    </row>
    <row r="55" spans="1:8" ht="12.75" customHeight="1" outlineLevel="1" x14ac:dyDescent="0.2">
      <c r="A55" s="61">
        <v>7</v>
      </c>
      <c r="B55" s="62" t="s">
        <v>117</v>
      </c>
      <c r="C55" s="123"/>
      <c r="D55" s="44" t="s">
        <v>39</v>
      </c>
      <c r="E55" s="45">
        <v>0.5</v>
      </c>
      <c r="F55" s="46">
        <v>1.0024999999999999</v>
      </c>
      <c r="G55" s="47">
        <v>681565</v>
      </c>
      <c r="H55" s="47">
        <v>681971</v>
      </c>
    </row>
    <row r="56" spans="1:8" ht="12.75" customHeight="1" outlineLevel="1" x14ac:dyDescent="0.2">
      <c r="A56" s="61">
        <v>8</v>
      </c>
      <c r="B56" s="62" t="s">
        <v>118</v>
      </c>
      <c r="C56" s="123"/>
      <c r="D56" s="44" t="s">
        <v>39</v>
      </c>
      <c r="E56" s="45">
        <v>0.5</v>
      </c>
      <c r="F56" s="46">
        <v>1.0031000000000001</v>
      </c>
      <c r="G56" s="47">
        <v>681960</v>
      </c>
      <c r="H56" s="47">
        <v>682449</v>
      </c>
    </row>
    <row r="57" spans="1:8" ht="12.75" customHeight="1" outlineLevel="1" x14ac:dyDescent="0.2">
      <c r="A57" s="61">
        <v>9</v>
      </c>
      <c r="B57" s="62" t="s">
        <v>119</v>
      </c>
      <c r="C57" s="123"/>
      <c r="D57" s="44" t="s">
        <v>39</v>
      </c>
      <c r="E57" s="45">
        <v>0.5</v>
      </c>
      <c r="F57" s="46">
        <v>1.0014000000000001</v>
      </c>
      <c r="G57" s="47">
        <v>680774</v>
      </c>
      <c r="H57" s="47">
        <v>680967</v>
      </c>
    </row>
    <row r="58" spans="1:8" ht="12.75" customHeight="1" outlineLevel="1" x14ac:dyDescent="0.2">
      <c r="A58" s="61">
        <v>10</v>
      </c>
      <c r="B58" s="62" t="s">
        <v>120</v>
      </c>
      <c r="C58" s="123"/>
      <c r="D58" s="44" t="s">
        <v>39</v>
      </c>
      <c r="E58" s="45">
        <v>0.5</v>
      </c>
      <c r="F58" s="46">
        <v>1.0019</v>
      </c>
      <c r="G58" s="47">
        <v>681169</v>
      </c>
      <c r="H58" s="47">
        <v>681444</v>
      </c>
    </row>
    <row r="59" spans="1:8" ht="12.75" customHeight="1" outlineLevel="1" x14ac:dyDescent="0.2">
      <c r="A59" s="61">
        <v>11</v>
      </c>
      <c r="B59" s="43" t="s">
        <v>121</v>
      </c>
      <c r="C59" s="123"/>
      <c r="D59" s="44" t="s">
        <v>39</v>
      </c>
      <c r="E59" s="45">
        <v>0.5</v>
      </c>
      <c r="F59" s="46">
        <v>1</v>
      </c>
      <c r="G59" s="47">
        <v>679852</v>
      </c>
      <c r="H59" s="47">
        <v>679852</v>
      </c>
    </row>
    <row r="60" spans="1:8" ht="12.75" customHeight="1" outlineLevel="1" x14ac:dyDescent="0.2">
      <c r="A60" s="61">
        <v>12</v>
      </c>
      <c r="B60" s="43" t="s">
        <v>122</v>
      </c>
      <c r="C60" s="123"/>
      <c r="D60" s="44" t="s">
        <v>39</v>
      </c>
      <c r="E60" s="45">
        <v>0.5</v>
      </c>
      <c r="F60" s="46">
        <v>1.0033000000000001</v>
      </c>
      <c r="G60" s="47">
        <v>682092</v>
      </c>
      <c r="H60" s="47">
        <v>682608</v>
      </c>
    </row>
    <row r="61" spans="1:8" ht="12.75" customHeight="1" outlineLevel="1" x14ac:dyDescent="0.2">
      <c r="A61" s="61">
        <v>13</v>
      </c>
      <c r="B61" s="43" t="s">
        <v>123</v>
      </c>
      <c r="C61" s="123"/>
      <c r="D61" s="44" t="s">
        <v>39</v>
      </c>
      <c r="E61" s="45">
        <v>0.5</v>
      </c>
      <c r="F61" s="46">
        <v>1.0024999999999999</v>
      </c>
      <c r="G61" s="47">
        <v>681565</v>
      </c>
      <c r="H61" s="47">
        <v>681922</v>
      </c>
    </row>
    <row r="62" spans="1:8" ht="12.75" customHeight="1" outlineLevel="1" x14ac:dyDescent="0.2">
      <c r="A62" s="61">
        <v>14</v>
      </c>
      <c r="B62" s="43" t="s">
        <v>124</v>
      </c>
      <c r="C62" s="123"/>
      <c r="D62" s="44" t="s">
        <v>39</v>
      </c>
      <c r="E62" s="45">
        <v>0.5</v>
      </c>
      <c r="F62" s="46">
        <v>1.0039</v>
      </c>
      <c r="G62" s="47">
        <v>682487</v>
      </c>
      <c r="H62" s="47">
        <v>683283</v>
      </c>
    </row>
    <row r="63" spans="1:8" ht="12.75" customHeight="1" outlineLevel="1" x14ac:dyDescent="0.2">
      <c r="A63" s="61">
        <v>15</v>
      </c>
      <c r="B63" s="43" t="s">
        <v>125</v>
      </c>
      <c r="C63" s="123"/>
      <c r="D63" s="44" t="s">
        <v>39</v>
      </c>
      <c r="E63" s="45">
        <v>0.5</v>
      </c>
      <c r="F63" s="46">
        <v>1.0044999999999999</v>
      </c>
      <c r="G63" s="47">
        <v>682882</v>
      </c>
      <c r="H63" s="47">
        <v>683562</v>
      </c>
    </row>
    <row r="64" spans="1:8" ht="12.75" customHeight="1" outlineLevel="1" x14ac:dyDescent="0.2">
      <c r="A64" s="61">
        <v>16</v>
      </c>
      <c r="B64" s="43" t="s">
        <v>126</v>
      </c>
      <c r="C64" s="123"/>
      <c r="D64" s="44" t="s">
        <v>42</v>
      </c>
      <c r="E64" s="45">
        <v>1</v>
      </c>
      <c r="F64" s="46">
        <v>1.002</v>
      </c>
      <c r="G64" s="47">
        <v>1362470</v>
      </c>
      <c r="H64" s="47">
        <v>1363096</v>
      </c>
    </row>
    <row r="65" spans="1:8" ht="12.75" customHeight="1" outlineLevel="1" x14ac:dyDescent="0.2">
      <c r="A65" s="61">
        <v>17</v>
      </c>
      <c r="B65" s="43" t="s">
        <v>127</v>
      </c>
      <c r="C65" s="123"/>
      <c r="D65" s="44" t="s">
        <v>42</v>
      </c>
      <c r="E65" s="45">
        <v>1</v>
      </c>
      <c r="F65" s="46">
        <v>1.0022</v>
      </c>
      <c r="G65" s="47">
        <v>1362733</v>
      </c>
      <c r="H65" s="47">
        <v>1363513</v>
      </c>
    </row>
    <row r="66" spans="1:8" ht="12.75" customHeight="1" outlineLevel="1" x14ac:dyDescent="0.2">
      <c r="A66" s="61">
        <v>18</v>
      </c>
      <c r="B66" s="43" t="s">
        <v>128</v>
      </c>
      <c r="C66" s="123"/>
      <c r="D66" s="44" t="s">
        <v>42</v>
      </c>
      <c r="E66" s="45">
        <v>1</v>
      </c>
      <c r="F66" s="46">
        <v>1.0023</v>
      </c>
      <c r="G66" s="47">
        <v>1362865</v>
      </c>
      <c r="H66" s="47">
        <v>1363623</v>
      </c>
    </row>
    <row r="67" spans="1:8" ht="12.75" customHeight="1" outlineLevel="1" x14ac:dyDescent="0.2">
      <c r="A67" s="61">
        <v>19</v>
      </c>
      <c r="B67" s="43" t="s">
        <v>129</v>
      </c>
      <c r="C67" s="123"/>
      <c r="D67" s="44" t="s">
        <v>42</v>
      </c>
      <c r="E67" s="45">
        <v>1</v>
      </c>
      <c r="F67" s="46">
        <v>1.0029999999999999</v>
      </c>
      <c r="G67" s="47">
        <v>1363787</v>
      </c>
      <c r="H67" s="47">
        <v>1364835</v>
      </c>
    </row>
    <row r="68" spans="1:8" ht="12.75" customHeight="1" outlineLevel="1" x14ac:dyDescent="0.2">
      <c r="A68" s="61">
        <v>20</v>
      </c>
      <c r="B68" s="43" t="s">
        <v>130</v>
      </c>
      <c r="C68" s="123"/>
      <c r="D68" s="44" t="s">
        <v>42</v>
      </c>
      <c r="E68" s="45">
        <v>1</v>
      </c>
      <c r="F68" s="46">
        <v>1.0031000000000001</v>
      </c>
      <c r="G68" s="47">
        <v>1363919</v>
      </c>
      <c r="H68" s="47">
        <v>1364896</v>
      </c>
    </row>
    <row r="69" spans="1:8" ht="12.75" customHeight="1" outlineLevel="1" x14ac:dyDescent="0.2">
      <c r="A69" s="61">
        <v>21</v>
      </c>
      <c r="B69" s="43" t="s">
        <v>131</v>
      </c>
      <c r="C69" s="123"/>
      <c r="D69" s="44" t="s">
        <v>42</v>
      </c>
      <c r="E69" s="45">
        <v>1</v>
      </c>
      <c r="F69" s="46">
        <v>1.002</v>
      </c>
      <c r="G69" s="47">
        <v>1362470</v>
      </c>
      <c r="H69" s="47">
        <v>1363096</v>
      </c>
    </row>
    <row r="70" spans="1:8" ht="12.75" customHeight="1" outlineLevel="1" x14ac:dyDescent="0.2">
      <c r="A70" s="61">
        <v>22</v>
      </c>
      <c r="B70" s="43" t="s">
        <v>132</v>
      </c>
      <c r="C70" s="123"/>
      <c r="D70" s="44" t="s">
        <v>42</v>
      </c>
      <c r="E70" s="45">
        <v>1</v>
      </c>
      <c r="F70" s="46">
        <v>1.0034000000000001</v>
      </c>
      <c r="G70" s="47">
        <v>1364314</v>
      </c>
      <c r="H70" s="47">
        <v>1365571</v>
      </c>
    </row>
    <row r="71" spans="1:8" ht="12.75" customHeight="1" outlineLevel="1" x14ac:dyDescent="0.2">
      <c r="A71" s="61">
        <v>23</v>
      </c>
      <c r="B71" s="43" t="s">
        <v>133</v>
      </c>
      <c r="C71" s="123"/>
      <c r="D71" s="44" t="s">
        <v>42</v>
      </c>
      <c r="E71" s="45">
        <v>1</v>
      </c>
      <c r="F71" s="46">
        <v>1.0041</v>
      </c>
      <c r="G71" s="47">
        <v>1365236</v>
      </c>
      <c r="H71" s="47">
        <v>1366636</v>
      </c>
    </row>
    <row r="72" spans="1:8" ht="12.75" customHeight="1" outlineLevel="1" x14ac:dyDescent="0.2">
      <c r="A72" s="61">
        <v>24</v>
      </c>
      <c r="B72" s="43" t="s">
        <v>134</v>
      </c>
      <c r="C72" s="123"/>
      <c r="D72" s="44" t="s">
        <v>42</v>
      </c>
      <c r="E72" s="45">
        <v>1</v>
      </c>
      <c r="F72" s="46">
        <v>1.0024999999999999</v>
      </c>
      <c r="G72" s="47">
        <v>1363128</v>
      </c>
      <c r="H72" s="47">
        <v>1364039</v>
      </c>
    </row>
    <row r="73" spans="1:8" ht="12.75" customHeight="1" outlineLevel="1" x14ac:dyDescent="0.2">
      <c r="A73" s="61">
        <v>25</v>
      </c>
      <c r="B73" s="43" t="s">
        <v>135</v>
      </c>
      <c r="C73" s="123"/>
      <c r="D73" s="44" t="s">
        <v>42</v>
      </c>
      <c r="E73" s="45">
        <v>1</v>
      </c>
      <c r="F73" s="46">
        <v>1.0044999999999999</v>
      </c>
      <c r="G73" s="47">
        <v>1365763</v>
      </c>
      <c r="H73" s="47">
        <v>1367322</v>
      </c>
    </row>
    <row r="74" spans="1:8" ht="12.75" customHeight="1" outlineLevel="1" x14ac:dyDescent="0.2">
      <c r="A74" s="61">
        <v>26</v>
      </c>
      <c r="B74" s="43" t="s">
        <v>136</v>
      </c>
      <c r="C74" s="123"/>
      <c r="D74" s="44" t="s">
        <v>42</v>
      </c>
      <c r="E74" s="45">
        <v>1</v>
      </c>
      <c r="F74" s="46">
        <v>1.0052000000000001</v>
      </c>
      <c r="G74" s="47">
        <v>1366817</v>
      </c>
      <c r="H74" s="47">
        <v>1368546</v>
      </c>
    </row>
    <row r="75" spans="1:8" ht="12.75" customHeight="1" outlineLevel="1" x14ac:dyDescent="0.2">
      <c r="A75" s="61">
        <v>27</v>
      </c>
      <c r="B75" s="43" t="s">
        <v>137</v>
      </c>
      <c r="C75" s="123"/>
      <c r="D75" s="44" t="s">
        <v>42</v>
      </c>
      <c r="E75" s="45">
        <v>1</v>
      </c>
      <c r="F75" s="46">
        <v>1.0039</v>
      </c>
      <c r="G75" s="47">
        <v>1364973</v>
      </c>
      <c r="H75" s="47">
        <v>1366466</v>
      </c>
    </row>
    <row r="76" spans="1:8" ht="12.75" customHeight="1" outlineLevel="1" x14ac:dyDescent="0.2">
      <c r="A76" s="61">
        <v>28</v>
      </c>
      <c r="B76" s="43" t="s">
        <v>138</v>
      </c>
      <c r="C76" s="123"/>
      <c r="D76" s="44" t="s">
        <v>42</v>
      </c>
      <c r="E76" s="45">
        <v>1</v>
      </c>
      <c r="F76" s="46">
        <v>1.0044999999999999</v>
      </c>
      <c r="G76" s="47">
        <v>1365763</v>
      </c>
      <c r="H76" s="47">
        <v>1367322</v>
      </c>
    </row>
    <row r="77" spans="1:8" ht="12.75" customHeight="1" outlineLevel="1" x14ac:dyDescent="0.2">
      <c r="A77" s="61">
        <v>29</v>
      </c>
      <c r="B77" s="43" t="s">
        <v>139</v>
      </c>
      <c r="C77" s="123"/>
      <c r="D77" s="44" t="s">
        <v>42</v>
      </c>
      <c r="E77" s="45">
        <v>1</v>
      </c>
      <c r="F77" s="46">
        <v>1.0064</v>
      </c>
      <c r="G77" s="47">
        <v>1368398</v>
      </c>
      <c r="H77" s="47">
        <v>1370555</v>
      </c>
    </row>
    <row r="78" spans="1:8" ht="12.75" customHeight="1" outlineLevel="1" x14ac:dyDescent="0.2">
      <c r="A78" s="61">
        <v>30</v>
      </c>
      <c r="B78" s="43" t="s">
        <v>140</v>
      </c>
      <c r="C78" s="124"/>
      <c r="D78" s="44" t="s">
        <v>42</v>
      </c>
      <c r="E78" s="45">
        <v>1</v>
      </c>
      <c r="F78" s="46">
        <v>1.0072000000000001</v>
      </c>
      <c r="G78" s="47">
        <v>1369452</v>
      </c>
      <c r="H78" s="47">
        <v>1371680</v>
      </c>
    </row>
    <row r="79" spans="1:8" ht="12.75" customHeight="1" outlineLevel="1" x14ac:dyDescent="0.2">
      <c r="A79" s="61">
        <v>31</v>
      </c>
      <c r="B79" s="43" t="s">
        <v>141</v>
      </c>
      <c r="C79" s="51" t="s">
        <v>142</v>
      </c>
      <c r="D79" s="44" t="s">
        <v>42</v>
      </c>
      <c r="E79" s="45">
        <v>1</v>
      </c>
      <c r="F79" s="46">
        <v>1</v>
      </c>
      <c r="G79" s="47">
        <v>2719295</v>
      </c>
      <c r="H79" s="47">
        <v>2719295</v>
      </c>
    </row>
    <row r="80" spans="1:8" ht="12.75" customHeight="1" outlineLevel="1" x14ac:dyDescent="0.2">
      <c r="A80" s="49">
        <v>560057</v>
      </c>
      <c r="B80" s="60" t="s">
        <v>49</v>
      </c>
      <c r="C80" s="51"/>
      <c r="D80" s="44"/>
      <c r="E80" s="52"/>
      <c r="F80" s="53"/>
      <c r="G80" s="54">
        <f>SUM(G81:G104)</f>
        <v>25633162</v>
      </c>
      <c r="H80" s="54">
        <f>SUM(H81:H104)</f>
        <v>25651257</v>
      </c>
    </row>
    <row r="81" spans="1:8" ht="12.75" customHeight="1" outlineLevel="1" x14ac:dyDescent="0.2">
      <c r="A81" s="61">
        <v>1</v>
      </c>
      <c r="B81" s="62" t="s">
        <v>143</v>
      </c>
      <c r="C81" s="122" t="s">
        <v>38</v>
      </c>
      <c r="D81" s="44" t="s">
        <v>39</v>
      </c>
      <c r="E81" s="45">
        <v>1</v>
      </c>
      <c r="F81" s="46">
        <v>1</v>
      </c>
      <c r="G81" s="47">
        <v>135970</v>
      </c>
      <c r="H81" s="47">
        <v>135970</v>
      </c>
    </row>
    <row r="82" spans="1:8" ht="12.75" customHeight="1" x14ac:dyDescent="0.2">
      <c r="A82" s="61">
        <v>2</v>
      </c>
      <c r="B82" s="62" t="s">
        <v>144</v>
      </c>
      <c r="C82" s="123"/>
      <c r="D82" s="44" t="s">
        <v>39</v>
      </c>
      <c r="E82" s="45">
        <v>1</v>
      </c>
      <c r="F82" s="46">
        <v>1</v>
      </c>
      <c r="G82" s="47">
        <v>135970</v>
      </c>
      <c r="H82" s="47">
        <v>135970</v>
      </c>
    </row>
    <row r="83" spans="1:8" ht="12.75" customHeight="1" outlineLevel="1" x14ac:dyDescent="0.2">
      <c r="A83" s="61">
        <v>3</v>
      </c>
      <c r="B83" s="62" t="s">
        <v>145</v>
      </c>
      <c r="C83" s="124"/>
      <c r="D83" s="44" t="s">
        <v>39</v>
      </c>
      <c r="E83" s="45">
        <v>1</v>
      </c>
      <c r="F83" s="46">
        <v>1</v>
      </c>
      <c r="G83" s="47">
        <v>135970</v>
      </c>
      <c r="H83" s="47">
        <v>135970</v>
      </c>
    </row>
    <row r="84" spans="1:8" ht="12.75" customHeight="1" outlineLevel="1" x14ac:dyDescent="0.2">
      <c r="A84" s="61">
        <v>4</v>
      </c>
      <c r="B84" s="62" t="s">
        <v>146</v>
      </c>
      <c r="C84" s="122" t="s">
        <v>41</v>
      </c>
      <c r="D84" s="44" t="s">
        <v>42</v>
      </c>
      <c r="E84" s="45">
        <v>1</v>
      </c>
      <c r="F84" s="46">
        <v>1.0011000000000001</v>
      </c>
      <c r="G84" s="47">
        <v>1361152</v>
      </c>
      <c r="H84" s="47">
        <v>1361502</v>
      </c>
    </row>
    <row r="85" spans="1:8" ht="12.75" customHeight="1" outlineLevel="1" x14ac:dyDescent="0.2">
      <c r="A85" s="61">
        <v>5</v>
      </c>
      <c r="B85" s="62" t="s">
        <v>147</v>
      </c>
      <c r="C85" s="123"/>
      <c r="D85" s="44" t="s">
        <v>42</v>
      </c>
      <c r="E85" s="45">
        <v>1</v>
      </c>
      <c r="F85" s="46">
        <v>1.0012000000000001</v>
      </c>
      <c r="G85" s="47">
        <v>1361284</v>
      </c>
      <c r="H85" s="47">
        <v>1361711</v>
      </c>
    </row>
    <row r="86" spans="1:8" ht="12.75" customHeight="1" outlineLevel="1" x14ac:dyDescent="0.2">
      <c r="A86" s="61">
        <v>6</v>
      </c>
      <c r="B86" s="62" t="s">
        <v>148</v>
      </c>
      <c r="C86" s="123"/>
      <c r="D86" s="44" t="s">
        <v>42</v>
      </c>
      <c r="E86" s="45">
        <v>1</v>
      </c>
      <c r="F86" s="46">
        <v>1.0007999999999999</v>
      </c>
      <c r="G86" s="47">
        <v>1360757</v>
      </c>
      <c r="H86" s="47">
        <v>1361125</v>
      </c>
    </row>
    <row r="87" spans="1:8" ht="12.75" customHeight="1" outlineLevel="1" x14ac:dyDescent="0.2">
      <c r="A87" s="61">
        <v>7</v>
      </c>
      <c r="B87" s="62" t="s">
        <v>149</v>
      </c>
      <c r="C87" s="123"/>
      <c r="D87" s="44" t="s">
        <v>42</v>
      </c>
      <c r="E87" s="45">
        <v>1</v>
      </c>
      <c r="F87" s="46">
        <v>1</v>
      </c>
      <c r="G87" s="47">
        <v>1359703</v>
      </c>
      <c r="H87" s="47">
        <v>1359703</v>
      </c>
    </row>
    <row r="88" spans="1:8" ht="12.75" customHeight="1" outlineLevel="1" x14ac:dyDescent="0.2">
      <c r="A88" s="61">
        <v>8</v>
      </c>
      <c r="B88" s="43" t="s">
        <v>150</v>
      </c>
      <c r="C88" s="123"/>
      <c r="D88" s="44" t="s">
        <v>39</v>
      </c>
      <c r="E88" s="45">
        <v>0.5</v>
      </c>
      <c r="F88" s="46">
        <v>1.0033000000000001</v>
      </c>
      <c r="G88" s="47">
        <v>682092</v>
      </c>
      <c r="H88" s="47">
        <v>682559</v>
      </c>
    </row>
    <row r="89" spans="1:8" ht="12.75" customHeight="1" outlineLevel="1" x14ac:dyDescent="0.2">
      <c r="A89" s="61">
        <v>9</v>
      </c>
      <c r="B89" s="43" t="s">
        <v>151</v>
      </c>
      <c r="C89" s="123"/>
      <c r="D89" s="44" t="s">
        <v>39</v>
      </c>
      <c r="E89" s="45">
        <v>0.5</v>
      </c>
      <c r="F89" s="46">
        <v>1.0026999999999999</v>
      </c>
      <c r="G89" s="47">
        <v>681696</v>
      </c>
      <c r="H89" s="47">
        <v>682229</v>
      </c>
    </row>
    <row r="90" spans="1:8" ht="12.75" customHeight="1" outlineLevel="1" x14ac:dyDescent="0.2">
      <c r="A90" s="61">
        <v>10</v>
      </c>
      <c r="B90" s="43" t="s">
        <v>152</v>
      </c>
      <c r="C90" s="123"/>
      <c r="D90" s="44" t="s">
        <v>42</v>
      </c>
      <c r="E90" s="45">
        <v>1</v>
      </c>
      <c r="F90" s="46">
        <v>1.0019</v>
      </c>
      <c r="G90" s="47">
        <v>1362338</v>
      </c>
      <c r="H90" s="47">
        <v>1363035</v>
      </c>
    </row>
    <row r="91" spans="1:8" ht="12.75" customHeight="1" outlineLevel="1" x14ac:dyDescent="0.2">
      <c r="A91" s="61">
        <v>11</v>
      </c>
      <c r="B91" s="43" t="s">
        <v>153</v>
      </c>
      <c r="C91" s="123"/>
      <c r="D91" s="44" t="s">
        <v>39</v>
      </c>
      <c r="E91" s="45">
        <v>0.5</v>
      </c>
      <c r="F91" s="46">
        <v>1.0019</v>
      </c>
      <c r="G91" s="47">
        <v>681169</v>
      </c>
      <c r="H91" s="47">
        <v>681592</v>
      </c>
    </row>
    <row r="92" spans="1:8" ht="12.75" customHeight="1" outlineLevel="1" x14ac:dyDescent="0.2">
      <c r="A92" s="61">
        <v>12</v>
      </c>
      <c r="B92" s="43" t="s">
        <v>154</v>
      </c>
      <c r="C92" s="123"/>
      <c r="D92" s="44" t="s">
        <v>39</v>
      </c>
      <c r="E92" s="45">
        <v>0.5</v>
      </c>
      <c r="F92" s="46">
        <v>1.0058</v>
      </c>
      <c r="G92" s="47">
        <v>683804</v>
      </c>
      <c r="H92" s="47">
        <v>684677</v>
      </c>
    </row>
    <row r="93" spans="1:8" ht="12.75" customHeight="1" outlineLevel="1" x14ac:dyDescent="0.2">
      <c r="A93" s="61">
        <v>13</v>
      </c>
      <c r="B93" s="43" t="s">
        <v>155</v>
      </c>
      <c r="C93" s="123"/>
      <c r="D93" s="44" t="s">
        <v>39</v>
      </c>
      <c r="E93" s="45">
        <v>0.5</v>
      </c>
      <c r="F93" s="46">
        <v>1.0047999999999999</v>
      </c>
      <c r="G93" s="47">
        <v>683146</v>
      </c>
      <c r="H93" s="47">
        <v>683931</v>
      </c>
    </row>
    <row r="94" spans="1:8" ht="12.75" customHeight="1" outlineLevel="1" x14ac:dyDescent="0.2">
      <c r="A94" s="61">
        <v>14</v>
      </c>
      <c r="B94" s="43" t="s">
        <v>156</v>
      </c>
      <c r="C94" s="123"/>
      <c r="D94" s="44" t="s">
        <v>42</v>
      </c>
      <c r="E94" s="45">
        <v>1</v>
      </c>
      <c r="F94" s="46">
        <v>1.0028999999999999</v>
      </c>
      <c r="G94" s="47">
        <v>1363655</v>
      </c>
      <c r="H94" s="47">
        <v>1364725</v>
      </c>
    </row>
    <row r="95" spans="1:8" ht="12.75" customHeight="1" outlineLevel="1" x14ac:dyDescent="0.2">
      <c r="A95" s="61">
        <v>15</v>
      </c>
      <c r="B95" s="43" t="s">
        <v>157</v>
      </c>
      <c r="C95" s="123"/>
      <c r="D95" s="44" t="s">
        <v>42</v>
      </c>
      <c r="E95" s="45">
        <v>1</v>
      </c>
      <c r="F95" s="46">
        <v>1.0024</v>
      </c>
      <c r="G95" s="47">
        <v>1362997</v>
      </c>
      <c r="H95" s="47">
        <v>1363782</v>
      </c>
    </row>
    <row r="96" spans="1:8" ht="12.75" customHeight="1" outlineLevel="1" x14ac:dyDescent="0.2">
      <c r="A96" s="61">
        <v>16</v>
      </c>
      <c r="B96" s="43" t="s">
        <v>158</v>
      </c>
      <c r="C96" s="123"/>
      <c r="D96" s="44" t="s">
        <v>42</v>
      </c>
      <c r="E96" s="45">
        <v>1</v>
      </c>
      <c r="F96" s="46">
        <v>1.0035000000000001</v>
      </c>
      <c r="G96" s="47">
        <v>1364446</v>
      </c>
      <c r="H96" s="47">
        <v>1365582</v>
      </c>
    </row>
    <row r="97" spans="1:8" ht="12.75" customHeight="1" outlineLevel="1" x14ac:dyDescent="0.2">
      <c r="A97" s="61">
        <v>17</v>
      </c>
      <c r="B97" s="43" t="s">
        <v>159</v>
      </c>
      <c r="C97" s="123"/>
      <c r="D97" s="44" t="s">
        <v>42</v>
      </c>
      <c r="E97" s="45">
        <v>1</v>
      </c>
      <c r="F97" s="46">
        <v>1.0022</v>
      </c>
      <c r="G97" s="47">
        <v>1362733</v>
      </c>
      <c r="H97" s="47">
        <v>1363611</v>
      </c>
    </row>
    <row r="98" spans="1:8" ht="12.75" customHeight="1" outlineLevel="1" x14ac:dyDescent="0.2">
      <c r="A98" s="61">
        <v>18</v>
      </c>
      <c r="B98" s="43" t="s">
        <v>160</v>
      </c>
      <c r="C98" s="123"/>
      <c r="D98" s="44" t="s">
        <v>42</v>
      </c>
      <c r="E98" s="45">
        <v>1</v>
      </c>
      <c r="F98" s="46">
        <v>1.0036</v>
      </c>
      <c r="G98" s="47">
        <v>1364577</v>
      </c>
      <c r="H98" s="47">
        <v>1365889</v>
      </c>
    </row>
    <row r="99" spans="1:8" ht="12.75" customHeight="1" outlineLevel="1" x14ac:dyDescent="0.2">
      <c r="A99" s="61">
        <v>19</v>
      </c>
      <c r="B99" s="43" t="s">
        <v>161</v>
      </c>
      <c r="C99" s="123"/>
      <c r="D99" s="44" t="s">
        <v>42</v>
      </c>
      <c r="E99" s="45">
        <v>1</v>
      </c>
      <c r="F99" s="46">
        <v>1.0028999999999999</v>
      </c>
      <c r="G99" s="47">
        <v>1363655</v>
      </c>
      <c r="H99" s="47">
        <v>1364528</v>
      </c>
    </row>
    <row r="100" spans="1:8" ht="12.75" customHeight="1" outlineLevel="1" x14ac:dyDescent="0.2">
      <c r="A100" s="61">
        <v>20</v>
      </c>
      <c r="B100" s="43" t="s">
        <v>162</v>
      </c>
      <c r="C100" s="123"/>
      <c r="D100" s="44" t="s">
        <v>42</v>
      </c>
      <c r="E100" s="45">
        <v>1</v>
      </c>
      <c r="F100" s="46">
        <v>1</v>
      </c>
      <c r="G100" s="47">
        <v>1359703</v>
      </c>
      <c r="H100" s="47">
        <v>1359703</v>
      </c>
    </row>
    <row r="101" spans="1:8" ht="12.75" customHeight="1" outlineLevel="1" x14ac:dyDescent="0.2">
      <c r="A101" s="61">
        <v>21</v>
      </c>
      <c r="B101" s="43" t="s">
        <v>163</v>
      </c>
      <c r="C101" s="123"/>
      <c r="D101" s="44" t="s">
        <v>42</v>
      </c>
      <c r="E101" s="45">
        <v>1</v>
      </c>
      <c r="F101" s="46">
        <v>1.0055000000000001</v>
      </c>
      <c r="G101" s="47">
        <v>1367212</v>
      </c>
      <c r="H101" s="47">
        <v>1369072</v>
      </c>
    </row>
    <row r="102" spans="1:8" ht="12.75" customHeight="1" outlineLevel="1" x14ac:dyDescent="0.2">
      <c r="A102" s="61">
        <v>22</v>
      </c>
      <c r="B102" s="43" t="s">
        <v>164</v>
      </c>
      <c r="C102" s="123"/>
      <c r="D102" s="44" t="s">
        <v>42</v>
      </c>
      <c r="E102" s="45">
        <v>1</v>
      </c>
      <c r="F102" s="46">
        <v>1.0078</v>
      </c>
      <c r="G102" s="47">
        <v>1370242</v>
      </c>
      <c r="H102" s="47">
        <v>1372783</v>
      </c>
    </row>
    <row r="103" spans="1:8" ht="12.75" customHeight="1" outlineLevel="1" x14ac:dyDescent="0.2">
      <c r="A103" s="61">
        <v>23</v>
      </c>
      <c r="B103" s="43" t="s">
        <v>165</v>
      </c>
      <c r="C103" s="123"/>
      <c r="D103" s="44" t="s">
        <v>42</v>
      </c>
      <c r="E103" s="45">
        <v>1</v>
      </c>
      <c r="F103" s="46">
        <v>1.0069999999999999</v>
      </c>
      <c r="G103" s="47">
        <v>1369188</v>
      </c>
      <c r="H103" s="47">
        <v>1371905</v>
      </c>
    </row>
    <row r="104" spans="1:8" ht="12.75" customHeight="1" outlineLevel="1" x14ac:dyDescent="0.2">
      <c r="A104" s="61">
        <v>24</v>
      </c>
      <c r="B104" s="43" t="s">
        <v>166</v>
      </c>
      <c r="C104" s="124"/>
      <c r="D104" s="44" t="s">
        <v>42</v>
      </c>
      <c r="E104" s="45">
        <v>1</v>
      </c>
      <c r="F104" s="46">
        <v>1</v>
      </c>
      <c r="G104" s="47">
        <v>1359703</v>
      </c>
      <c r="H104" s="47">
        <v>1359703</v>
      </c>
    </row>
    <row r="105" spans="1:8" ht="12.75" customHeight="1" outlineLevel="1" x14ac:dyDescent="0.2">
      <c r="A105" s="49">
        <v>560058</v>
      </c>
      <c r="B105" s="60" t="s">
        <v>51</v>
      </c>
      <c r="C105" s="51"/>
      <c r="D105" s="44"/>
      <c r="E105" s="52"/>
      <c r="F105" s="53"/>
      <c r="G105" s="54">
        <f>SUM(G106:G128)</f>
        <v>24555806</v>
      </c>
      <c r="H105" s="54">
        <f>SUM(H106:H128)</f>
        <v>24573550</v>
      </c>
    </row>
    <row r="106" spans="1:8" ht="12.75" customHeight="1" outlineLevel="1" x14ac:dyDescent="0.2">
      <c r="A106" s="42">
        <v>1</v>
      </c>
      <c r="B106" s="43" t="s">
        <v>167</v>
      </c>
      <c r="C106" s="122" t="s">
        <v>38</v>
      </c>
      <c r="D106" s="44" t="s">
        <v>39</v>
      </c>
      <c r="E106" s="45">
        <v>1</v>
      </c>
      <c r="F106" s="46">
        <v>1</v>
      </c>
      <c r="G106" s="47">
        <v>135970</v>
      </c>
      <c r="H106" s="47">
        <v>135970</v>
      </c>
    </row>
    <row r="107" spans="1:8" ht="12.75" customHeight="1" outlineLevel="1" x14ac:dyDescent="0.2">
      <c r="A107" s="42">
        <v>2</v>
      </c>
      <c r="B107" s="43" t="s">
        <v>168</v>
      </c>
      <c r="C107" s="123"/>
      <c r="D107" s="44" t="s">
        <v>39</v>
      </c>
      <c r="E107" s="45">
        <v>1</v>
      </c>
      <c r="F107" s="46">
        <v>1</v>
      </c>
      <c r="G107" s="47">
        <v>135970</v>
      </c>
      <c r="H107" s="47">
        <v>135970</v>
      </c>
    </row>
    <row r="108" spans="1:8" ht="12.75" customHeight="1" outlineLevel="1" x14ac:dyDescent="0.2">
      <c r="A108" s="42">
        <v>3</v>
      </c>
      <c r="B108" s="43" t="s">
        <v>169</v>
      </c>
      <c r="C108" s="123"/>
      <c r="D108" s="44" t="s">
        <v>39</v>
      </c>
      <c r="E108" s="45">
        <v>1</v>
      </c>
      <c r="F108" s="46">
        <v>1</v>
      </c>
      <c r="G108" s="47">
        <v>135970</v>
      </c>
      <c r="H108" s="47">
        <v>135970</v>
      </c>
    </row>
    <row r="109" spans="1:8" ht="12.75" customHeight="1" outlineLevel="1" x14ac:dyDescent="0.2">
      <c r="A109" s="42">
        <v>4</v>
      </c>
      <c r="B109" s="43" t="s">
        <v>170</v>
      </c>
      <c r="C109" s="123"/>
      <c r="D109" s="44" t="s">
        <v>39</v>
      </c>
      <c r="E109" s="45">
        <v>1</v>
      </c>
      <c r="F109" s="46">
        <v>1</v>
      </c>
      <c r="G109" s="47">
        <v>135970</v>
      </c>
      <c r="H109" s="47">
        <v>135970</v>
      </c>
    </row>
    <row r="110" spans="1:8" ht="12.75" customHeight="1" outlineLevel="1" x14ac:dyDescent="0.2">
      <c r="A110" s="42">
        <v>5</v>
      </c>
      <c r="B110" s="43" t="s">
        <v>171</v>
      </c>
      <c r="C110" s="124"/>
      <c r="D110" s="44" t="s">
        <v>39</v>
      </c>
      <c r="E110" s="45">
        <v>1</v>
      </c>
      <c r="F110" s="46">
        <v>1</v>
      </c>
      <c r="G110" s="47">
        <v>135970</v>
      </c>
      <c r="H110" s="47">
        <v>135970</v>
      </c>
    </row>
    <row r="111" spans="1:8" ht="12.75" customHeight="1" outlineLevel="1" x14ac:dyDescent="0.2">
      <c r="A111" s="42">
        <v>6</v>
      </c>
      <c r="B111" s="43" t="s">
        <v>172</v>
      </c>
      <c r="C111" s="122" t="s">
        <v>41</v>
      </c>
      <c r="D111" s="44" t="s">
        <v>42</v>
      </c>
      <c r="E111" s="45">
        <v>1</v>
      </c>
      <c r="F111" s="46">
        <v>1.0016</v>
      </c>
      <c r="G111" s="47">
        <v>1361811</v>
      </c>
      <c r="H111" s="47">
        <v>1362250</v>
      </c>
    </row>
    <row r="112" spans="1:8" ht="12.75" customHeight="1" outlineLevel="1" x14ac:dyDescent="0.2">
      <c r="A112" s="42">
        <v>7</v>
      </c>
      <c r="B112" s="43" t="s">
        <v>173</v>
      </c>
      <c r="C112" s="123"/>
      <c r="D112" s="44" t="s">
        <v>42</v>
      </c>
      <c r="E112" s="45">
        <v>1</v>
      </c>
      <c r="F112" s="46">
        <v>1.0016</v>
      </c>
      <c r="G112" s="47">
        <v>1361811</v>
      </c>
      <c r="H112" s="47">
        <v>1362250</v>
      </c>
    </row>
    <row r="113" spans="1:8" ht="12.75" customHeight="1" outlineLevel="1" x14ac:dyDescent="0.2">
      <c r="A113" s="42">
        <v>8</v>
      </c>
      <c r="B113" s="43" t="s">
        <v>174</v>
      </c>
      <c r="C113" s="123"/>
      <c r="D113" s="44" t="s">
        <v>42</v>
      </c>
      <c r="E113" s="45">
        <v>1</v>
      </c>
      <c r="F113" s="46">
        <v>1.0021</v>
      </c>
      <c r="G113" s="47">
        <v>1362601</v>
      </c>
      <c r="H113" s="47">
        <v>1363203</v>
      </c>
    </row>
    <row r="114" spans="1:8" ht="12.75" customHeight="1" outlineLevel="1" x14ac:dyDescent="0.2">
      <c r="A114" s="42">
        <v>9</v>
      </c>
      <c r="B114" s="43" t="s">
        <v>175</v>
      </c>
      <c r="C114" s="123"/>
      <c r="D114" s="44" t="s">
        <v>39</v>
      </c>
      <c r="E114" s="45">
        <v>0.5</v>
      </c>
      <c r="F114" s="46">
        <v>1</v>
      </c>
      <c r="G114" s="47">
        <v>679852</v>
      </c>
      <c r="H114" s="47">
        <v>679852</v>
      </c>
    </row>
    <row r="115" spans="1:8" ht="12.75" customHeight="1" outlineLevel="1" x14ac:dyDescent="0.2">
      <c r="A115" s="42">
        <v>10</v>
      </c>
      <c r="B115" s="43" t="s">
        <v>176</v>
      </c>
      <c r="C115" s="123"/>
      <c r="D115" s="44" t="s">
        <v>42</v>
      </c>
      <c r="E115" s="45">
        <v>1</v>
      </c>
      <c r="F115" s="46">
        <v>1.0016</v>
      </c>
      <c r="G115" s="47">
        <v>1361943</v>
      </c>
      <c r="H115" s="47">
        <v>1362409</v>
      </c>
    </row>
    <row r="116" spans="1:8" ht="12.75" customHeight="1" outlineLevel="1" x14ac:dyDescent="0.2">
      <c r="A116" s="42">
        <v>11</v>
      </c>
      <c r="B116" s="43" t="s">
        <v>177</v>
      </c>
      <c r="C116" s="123"/>
      <c r="D116" s="44" t="s">
        <v>42</v>
      </c>
      <c r="E116" s="45">
        <v>1</v>
      </c>
      <c r="F116" s="46">
        <v>1.0016</v>
      </c>
      <c r="G116" s="47">
        <v>1361943</v>
      </c>
      <c r="H116" s="47">
        <v>1362410</v>
      </c>
    </row>
    <row r="117" spans="1:8" ht="12.75" customHeight="1" outlineLevel="1" x14ac:dyDescent="0.2">
      <c r="A117" s="42">
        <v>12</v>
      </c>
      <c r="B117" s="43" t="s">
        <v>178</v>
      </c>
      <c r="C117" s="123"/>
      <c r="D117" s="44" t="s">
        <v>42</v>
      </c>
      <c r="E117" s="45">
        <v>1</v>
      </c>
      <c r="F117" s="46">
        <v>1.0028999999999999</v>
      </c>
      <c r="G117" s="47">
        <v>1363655</v>
      </c>
      <c r="H117" s="47">
        <v>1364478</v>
      </c>
    </row>
    <row r="118" spans="1:8" ht="12.75" customHeight="1" outlineLevel="1" x14ac:dyDescent="0.2">
      <c r="A118" s="42">
        <v>13</v>
      </c>
      <c r="B118" s="43" t="s">
        <v>179</v>
      </c>
      <c r="C118" s="123"/>
      <c r="D118" s="44" t="s">
        <v>42</v>
      </c>
      <c r="E118" s="45">
        <v>1</v>
      </c>
      <c r="F118" s="46">
        <v>1.002</v>
      </c>
      <c r="G118" s="47">
        <v>1362470</v>
      </c>
      <c r="H118" s="47">
        <v>1363047</v>
      </c>
    </row>
    <row r="119" spans="1:8" ht="12.75" customHeight="1" outlineLevel="1" x14ac:dyDescent="0.2">
      <c r="A119" s="42">
        <v>14</v>
      </c>
      <c r="B119" s="43" t="s">
        <v>180</v>
      </c>
      <c r="C119" s="123"/>
      <c r="D119" s="44" t="s">
        <v>42</v>
      </c>
      <c r="E119" s="45">
        <v>1</v>
      </c>
      <c r="F119" s="46">
        <v>1.0029999999999999</v>
      </c>
      <c r="G119" s="47">
        <v>1363787</v>
      </c>
      <c r="H119" s="47">
        <v>1364638</v>
      </c>
    </row>
    <row r="120" spans="1:8" ht="12.75" customHeight="1" outlineLevel="1" x14ac:dyDescent="0.2">
      <c r="A120" s="42">
        <v>15</v>
      </c>
      <c r="B120" s="43" t="s">
        <v>181</v>
      </c>
      <c r="C120" s="123"/>
      <c r="D120" s="44" t="s">
        <v>42</v>
      </c>
      <c r="E120" s="45">
        <v>1</v>
      </c>
      <c r="F120" s="46">
        <v>1</v>
      </c>
      <c r="G120" s="47">
        <v>1359703</v>
      </c>
      <c r="H120" s="47">
        <v>1359703</v>
      </c>
    </row>
    <row r="121" spans="1:8" ht="12.75" customHeight="1" outlineLevel="1" x14ac:dyDescent="0.2">
      <c r="A121" s="42">
        <v>16</v>
      </c>
      <c r="B121" s="43" t="s">
        <v>182</v>
      </c>
      <c r="C121" s="123"/>
      <c r="D121" s="44" t="s">
        <v>42</v>
      </c>
      <c r="E121" s="45">
        <v>1</v>
      </c>
      <c r="F121" s="46">
        <v>1.0041</v>
      </c>
      <c r="G121" s="47">
        <v>1365236</v>
      </c>
      <c r="H121" s="47">
        <v>1366488</v>
      </c>
    </row>
    <row r="122" spans="1:8" ht="12.75" customHeight="1" outlineLevel="1" x14ac:dyDescent="0.2">
      <c r="A122" s="42">
        <v>17</v>
      </c>
      <c r="B122" s="43" t="s">
        <v>183</v>
      </c>
      <c r="C122" s="123"/>
      <c r="D122" s="44" t="s">
        <v>42</v>
      </c>
      <c r="E122" s="45">
        <v>1</v>
      </c>
      <c r="F122" s="46">
        <v>1.0032000000000001</v>
      </c>
      <c r="G122" s="47">
        <v>1364050</v>
      </c>
      <c r="H122" s="47">
        <v>1365005</v>
      </c>
    </row>
    <row r="123" spans="1:8" ht="12.75" customHeight="1" outlineLevel="1" x14ac:dyDescent="0.2">
      <c r="A123" s="42">
        <v>18</v>
      </c>
      <c r="B123" s="43" t="s">
        <v>184</v>
      </c>
      <c r="C123" s="123"/>
      <c r="D123" s="44" t="s">
        <v>42</v>
      </c>
      <c r="E123" s="45">
        <v>1</v>
      </c>
      <c r="F123" s="46">
        <v>1.0053000000000001</v>
      </c>
      <c r="G123" s="47">
        <v>1366949</v>
      </c>
      <c r="H123" s="47">
        <v>1368557</v>
      </c>
    </row>
    <row r="124" spans="1:8" ht="12.75" customHeight="1" outlineLevel="1" x14ac:dyDescent="0.2">
      <c r="A124" s="42">
        <v>19</v>
      </c>
      <c r="B124" s="43" t="s">
        <v>185</v>
      </c>
      <c r="C124" s="123"/>
      <c r="D124" s="44" t="s">
        <v>42</v>
      </c>
      <c r="E124" s="45">
        <v>1</v>
      </c>
      <c r="F124" s="46">
        <v>1.0048999999999999</v>
      </c>
      <c r="G124" s="47">
        <v>1366422</v>
      </c>
      <c r="H124" s="47">
        <v>1367822</v>
      </c>
    </row>
    <row r="125" spans="1:8" ht="12.75" customHeight="1" outlineLevel="1" x14ac:dyDescent="0.2">
      <c r="A125" s="42">
        <v>20</v>
      </c>
      <c r="B125" s="43" t="s">
        <v>186</v>
      </c>
      <c r="C125" s="123"/>
      <c r="D125" s="44" t="s">
        <v>42</v>
      </c>
      <c r="E125" s="45">
        <v>1</v>
      </c>
      <c r="F125" s="46">
        <v>1.0071000000000001</v>
      </c>
      <c r="G125" s="47">
        <v>1369320</v>
      </c>
      <c r="H125" s="47">
        <v>1371323</v>
      </c>
    </row>
    <row r="126" spans="1:8" ht="12.75" customHeight="1" outlineLevel="1" x14ac:dyDescent="0.2">
      <c r="A126" s="42">
        <v>21</v>
      </c>
      <c r="B126" s="43" t="s">
        <v>187</v>
      </c>
      <c r="C126" s="123"/>
      <c r="D126" s="44" t="s">
        <v>42</v>
      </c>
      <c r="E126" s="45">
        <v>1</v>
      </c>
      <c r="F126" s="46">
        <v>1.0074000000000001</v>
      </c>
      <c r="G126" s="47">
        <v>1369715</v>
      </c>
      <c r="H126" s="47">
        <v>1371899</v>
      </c>
    </row>
    <row r="127" spans="1:8" ht="12.75" customHeight="1" outlineLevel="1" x14ac:dyDescent="0.2">
      <c r="A127" s="42">
        <v>22</v>
      </c>
      <c r="B127" s="43" t="s">
        <v>188</v>
      </c>
      <c r="C127" s="123"/>
      <c r="D127" s="44" t="s">
        <v>42</v>
      </c>
      <c r="E127" s="45">
        <v>1</v>
      </c>
      <c r="F127" s="46">
        <v>1</v>
      </c>
      <c r="G127" s="47">
        <v>1359703</v>
      </c>
      <c r="H127" s="47">
        <v>1359703</v>
      </c>
    </row>
    <row r="128" spans="1:8" ht="12.75" customHeight="1" outlineLevel="1" x14ac:dyDescent="0.2">
      <c r="A128" s="42">
        <v>23</v>
      </c>
      <c r="B128" s="43" t="s">
        <v>189</v>
      </c>
      <c r="C128" s="124"/>
      <c r="D128" s="44" t="s">
        <v>42</v>
      </c>
      <c r="E128" s="45">
        <v>1</v>
      </c>
      <c r="F128" s="46">
        <v>1.0112000000000001</v>
      </c>
      <c r="G128" s="47">
        <v>1374985</v>
      </c>
      <c r="H128" s="47">
        <v>1378663</v>
      </c>
    </row>
    <row r="129" spans="1:8" ht="12.75" customHeight="1" outlineLevel="1" x14ac:dyDescent="0.2">
      <c r="A129" s="49">
        <v>560059</v>
      </c>
      <c r="B129" s="60" t="s">
        <v>53</v>
      </c>
      <c r="C129" s="51"/>
      <c r="D129" s="44"/>
      <c r="E129" s="52"/>
      <c r="F129" s="53"/>
      <c r="G129" s="54">
        <f>SUM(G130:G145)</f>
        <v>14469366</v>
      </c>
      <c r="H129" s="54">
        <f>SUM(H130:H145)</f>
        <v>14482273</v>
      </c>
    </row>
    <row r="130" spans="1:8" ht="12.75" customHeight="1" outlineLevel="1" x14ac:dyDescent="0.2">
      <c r="A130" s="61">
        <v>1</v>
      </c>
      <c r="B130" s="62" t="s">
        <v>190</v>
      </c>
      <c r="C130" s="122" t="s">
        <v>38</v>
      </c>
      <c r="D130" s="44" t="s">
        <v>39</v>
      </c>
      <c r="E130" s="45">
        <v>1</v>
      </c>
      <c r="F130" s="46">
        <v>1</v>
      </c>
      <c r="G130" s="47">
        <v>135970</v>
      </c>
      <c r="H130" s="47">
        <v>135970</v>
      </c>
    </row>
    <row r="131" spans="1:8" ht="12.75" customHeight="1" outlineLevel="1" x14ac:dyDescent="0.2">
      <c r="A131" s="61">
        <v>2</v>
      </c>
      <c r="B131" s="62" t="s">
        <v>191</v>
      </c>
      <c r="C131" s="123"/>
      <c r="D131" s="44" t="s">
        <v>39</v>
      </c>
      <c r="E131" s="45">
        <v>1</v>
      </c>
      <c r="F131" s="46">
        <v>1</v>
      </c>
      <c r="G131" s="47">
        <v>135970</v>
      </c>
      <c r="H131" s="47">
        <v>135970</v>
      </c>
    </row>
    <row r="132" spans="1:8" ht="12.75" customHeight="1" outlineLevel="1" x14ac:dyDescent="0.2">
      <c r="A132" s="61">
        <v>3</v>
      </c>
      <c r="B132" s="62" t="s">
        <v>192</v>
      </c>
      <c r="C132" s="123"/>
      <c r="D132" s="44" t="s">
        <v>39</v>
      </c>
      <c r="E132" s="45">
        <v>1</v>
      </c>
      <c r="F132" s="46">
        <v>1</v>
      </c>
      <c r="G132" s="47">
        <v>135970</v>
      </c>
      <c r="H132" s="47">
        <v>135970</v>
      </c>
    </row>
    <row r="133" spans="1:8" ht="12.75" customHeight="1" outlineLevel="1" x14ac:dyDescent="0.2">
      <c r="A133" s="61">
        <v>4</v>
      </c>
      <c r="B133" s="62" t="s">
        <v>193</v>
      </c>
      <c r="C133" s="123"/>
      <c r="D133" s="44" t="s">
        <v>39</v>
      </c>
      <c r="E133" s="45">
        <v>1</v>
      </c>
      <c r="F133" s="46">
        <v>1</v>
      </c>
      <c r="G133" s="47">
        <v>135970</v>
      </c>
      <c r="H133" s="47">
        <v>135970</v>
      </c>
    </row>
    <row r="134" spans="1:8" ht="12.75" customHeight="1" outlineLevel="1" x14ac:dyDescent="0.2">
      <c r="A134" s="61">
        <v>5</v>
      </c>
      <c r="B134" s="62" t="s">
        <v>194</v>
      </c>
      <c r="C134" s="123"/>
      <c r="D134" s="44" t="s">
        <v>39</v>
      </c>
      <c r="E134" s="45">
        <v>1</v>
      </c>
      <c r="F134" s="46">
        <v>1</v>
      </c>
      <c r="G134" s="47">
        <v>135970</v>
      </c>
      <c r="H134" s="47">
        <v>135970</v>
      </c>
    </row>
    <row r="135" spans="1:8" ht="12.75" customHeight="1" outlineLevel="1" x14ac:dyDescent="0.2">
      <c r="A135" s="61">
        <v>6</v>
      </c>
      <c r="B135" s="62" t="s">
        <v>195</v>
      </c>
      <c r="C135" s="124"/>
      <c r="D135" s="44" t="s">
        <v>39</v>
      </c>
      <c r="E135" s="45">
        <v>1</v>
      </c>
      <c r="F135" s="46">
        <v>1</v>
      </c>
      <c r="G135" s="47">
        <v>135970</v>
      </c>
      <c r="H135" s="47">
        <v>135970</v>
      </c>
    </row>
    <row r="136" spans="1:8" ht="12.75" customHeight="1" outlineLevel="1" x14ac:dyDescent="0.2">
      <c r="A136" s="61">
        <v>7</v>
      </c>
      <c r="B136" s="62" t="s">
        <v>196</v>
      </c>
      <c r="C136" s="122" t="s">
        <v>41</v>
      </c>
      <c r="D136" s="44" t="s">
        <v>42</v>
      </c>
      <c r="E136" s="45">
        <v>1</v>
      </c>
      <c r="F136" s="46">
        <v>1.0016</v>
      </c>
      <c r="G136" s="47">
        <v>1361811</v>
      </c>
      <c r="H136" s="47">
        <v>1362299</v>
      </c>
    </row>
    <row r="137" spans="1:8" ht="12.75" customHeight="1" outlineLevel="1" x14ac:dyDescent="0.2">
      <c r="A137" s="61">
        <v>8</v>
      </c>
      <c r="B137" s="62" t="s">
        <v>197</v>
      </c>
      <c r="C137" s="123"/>
      <c r="D137" s="44" t="s">
        <v>42</v>
      </c>
      <c r="E137" s="45">
        <v>1</v>
      </c>
      <c r="F137" s="46">
        <v>1</v>
      </c>
      <c r="G137" s="47">
        <v>1359703</v>
      </c>
      <c r="H137" s="47">
        <v>1359703</v>
      </c>
    </row>
    <row r="138" spans="1:8" ht="12.75" customHeight="1" outlineLevel="1" x14ac:dyDescent="0.2">
      <c r="A138" s="61">
        <v>9</v>
      </c>
      <c r="B138" s="62" t="s">
        <v>198</v>
      </c>
      <c r="C138" s="123"/>
      <c r="D138" s="44" t="s">
        <v>42</v>
      </c>
      <c r="E138" s="45">
        <v>1</v>
      </c>
      <c r="F138" s="46">
        <v>1.0028999999999999</v>
      </c>
      <c r="G138" s="47">
        <v>1363655</v>
      </c>
      <c r="H138" s="47">
        <v>1364576</v>
      </c>
    </row>
    <row r="139" spans="1:8" ht="12.75" customHeight="1" outlineLevel="1" x14ac:dyDescent="0.2">
      <c r="A139" s="61">
        <v>10</v>
      </c>
      <c r="B139" s="62" t="s">
        <v>199</v>
      </c>
      <c r="C139" s="123"/>
      <c r="D139" s="44" t="s">
        <v>42</v>
      </c>
      <c r="E139" s="45">
        <v>1</v>
      </c>
      <c r="F139" s="46">
        <v>1.0055000000000001</v>
      </c>
      <c r="G139" s="47">
        <v>1367212</v>
      </c>
      <c r="H139" s="47">
        <v>1368825</v>
      </c>
    </row>
    <row r="140" spans="1:8" ht="12.75" customHeight="1" outlineLevel="1" x14ac:dyDescent="0.2">
      <c r="A140" s="61">
        <v>11</v>
      </c>
      <c r="B140" s="62" t="s">
        <v>200</v>
      </c>
      <c r="C140" s="123"/>
      <c r="D140" s="44" t="s">
        <v>42</v>
      </c>
      <c r="E140" s="45">
        <v>1</v>
      </c>
      <c r="F140" s="46">
        <v>1.0048999999999999</v>
      </c>
      <c r="G140" s="47">
        <v>1366422</v>
      </c>
      <c r="H140" s="47">
        <v>1367871</v>
      </c>
    </row>
    <row r="141" spans="1:8" ht="12.75" customHeight="1" outlineLevel="1" x14ac:dyDescent="0.2">
      <c r="A141" s="61">
        <v>12</v>
      </c>
      <c r="B141" s="43" t="s">
        <v>201</v>
      </c>
      <c r="C141" s="123"/>
      <c r="D141" s="44" t="s">
        <v>42</v>
      </c>
      <c r="E141" s="45">
        <v>1</v>
      </c>
      <c r="F141" s="46">
        <v>1</v>
      </c>
      <c r="G141" s="47">
        <v>1359703</v>
      </c>
      <c r="H141" s="47">
        <v>1359703</v>
      </c>
    </row>
    <row r="142" spans="1:8" ht="12.75" customHeight="1" outlineLevel="1" x14ac:dyDescent="0.2">
      <c r="A142" s="61">
        <v>13</v>
      </c>
      <c r="B142" s="43" t="s">
        <v>202</v>
      </c>
      <c r="C142" s="123"/>
      <c r="D142" s="44" t="s">
        <v>42</v>
      </c>
      <c r="E142" s="45">
        <v>1</v>
      </c>
      <c r="F142" s="46">
        <v>1.0053000000000001</v>
      </c>
      <c r="G142" s="47">
        <v>1366949</v>
      </c>
      <c r="H142" s="47">
        <v>1368606</v>
      </c>
    </row>
    <row r="143" spans="1:8" ht="12.75" customHeight="1" outlineLevel="1" x14ac:dyDescent="0.2">
      <c r="A143" s="61">
        <v>14</v>
      </c>
      <c r="B143" s="43" t="s">
        <v>203</v>
      </c>
      <c r="C143" s="123"/>
      <c r="D143" s="44" t="s">
        <v>42</v>
      </c>
      <c r="E143" s="45">
        <v>1</v>
      </c>
      <c r="F143" s="46">
        <v>1.0056</v>
      </c>
      <c r="G143" s="47">
        <v>1367344</v>
      </c>
      <c r="H143" s="47">
        <v>1369232</v>
      </c>
    </row>
    <row r="144" spans="1:8" ht="12.75" customHeight="1" outlineLevel="1" x14ac:dyDescent="0.2">
      <c r="A144" s="61">
        <v>15</v>
      </c>
      <c r="B144" s="43" t="s">
        <v>204</v>
      </c>
      <c r="C144" s="123"/>
      <c r="D144" s="44" t="s">
        <v>42</v>
      </c>
      <c r="E144" s="45">
        <v>1</v>
      </c>
      <c r="F144" s="46">
        <v>1.0077</v>
      </c>
      <c r="G144" s="47">
        <v>1370110</v>
      </c>
      <c r="H144" s="47">
        <v>1372377</v>
      </c>
    </row>
    <row r="145" spans="1:8" ht="12.75" customHeight="1" outlineLevel="1" x14ac:dyDescent="0.2">
      <c r="A145" s="61">
        <v>16</v>
      </c>
      <c r="B145" s="63" t="s">
        <v>205</v>
      </c>
      <c r="C145" s="124"/>
      <c r="D145" s="44" t="s">
        <v>42</v>
      </c>
      <c r="E145" s="45">
        <v>1</v>
      </c>
      <c r="F145" s="46">
        <v>1.008</v>
      </c>
      <c r="G145" s="47">
        <v>1370637</v>
      </c>
      <c r="H145" s="47">
        <v>1373261</v>
      </c>
    </row>
    <row r="146" spans="1:8" ht="12.75" customHeight="1" outlineLevel="1" x14ac:dyDescent="0.2">
      <c r="A146" s="49">
        <v>560061</v>
      </c>
      <c r="B146" s="60" t="s">
        <v>55</v>
      </c>
      <c r="C146" s="51"/>
      <c r="D146" s="44"/>
      <c r="E146" s="52"/>
      <c r="F146" s="53"/>
      <c r="G146" s="54">
        <f>SUM(G147:G161)</f>
        <v>17929830</v>
      </c>
      <c r="H146" s="54">
        <f>SUM(H147:H161)</f>
        <v>17959207</v>
      </c>
    </row>
    <row r="147" spans="1:8" ht="12.75" customHeight="1" outlineLevel="1" x14ac:dyDescent="0.2">
      <c r="A147" s="42">
        <v>1</v>
      </c>
      <c r="B147" s="43" t="s">
        <v>206</v>
      </c>
      <c r="C147" s="51" t="s">
        <v>38</v>
      </c>
      <c r="D147" s="44" t="s">
        <v>39</v>
      </c>
      <c r="E147" s="45">
        <v>1</v>
      </c>
      <c r="F147" s="46">
        <v>1</v>
      </c>
      <c r="G147" s="47">
        <v>135970</v>
      </c>
      <c r="H147" s="47">
        <v>135970</v>
      </c>
    </row>
    <row r="148" spans="1:8" ht="12.75" customHeight="1" outlineLevel="1" x14ac:dyDescent="0.2">
      <c r="A148" s="42">
        <v>2</v>
      </c>
      <c r="B148" s="43" t="s">
        <v>207</v>
      </c>
      <c r="C148" s="122" t="s">
        <v>41</v>
      </c>
      <c r="D148" s="44" t="s">
        <v>42</v>
      </c>
      <c r="E148" s="45">
        <v>1</v>
      </c>
      <c r="F148" s="46">
        <v>1.0016</v>
      </c>
      <c r="G148" s="47">
        <v>1361811</v>
      </c>
      <c r="H148" s="47">
        <v>1362546</v>
      </c>
    </row>
    <row r="149" spans="1:8" ht="12.75" customHeight="1" x14ac:dyDescent="0.2">
      <c r="A149" s="42">
        <v>3</v>
      </c>
      <c r="B149" s="43" t="s">
        <v>208</v>
      </c>
      <c r="C149" s="123"/>
      <c r="D149" s="44" t="s">
        <v>42</v>
      </c>
      <c r="E149" s="45">
        <v>1</v>
      </c>
      <c r="F149" s="46">
        <v>1.0019</v>
      </c>
      <c r="G149" s="47">
        <v>1362338</v>
      </c>
      <c r="H149" s="47">
        <v>1363035</v>
      </c>
    </row>
    <row r="150" spans="1:8" ht="12.75" customHeight="1" outlineLevel="1" x14ac:dyDescent="0.2">
      <c r="A150" s="42">
        <v>4</v>
      </c>
      <c r="B150" s="43" t="s">
        <v>209</v>
      </c>
      <c r="C150" s="123"/>
      <c r="D150" s="44" t="s">
        <v>42</v>
      </c>
      <c r="E150" s="45">
        <v>1</v>
      </c>
      <c r="F150" s="46">
        <v>1.0024999999999999</v>
      </c>
      <c r="G150" s="47">
        <v>1363128</v>
      </c>
      <c r="H150" s="47">
        <v>1363842</v>
      </c>
    </row>
    <row r="151" spans="1:8" ht="12.75" customHeight="1" outlineLevel="1" x14ac:dyDescent="0.2">
      <c r="A151" s="42">
        <v>5</v>
      </c>
      <c r="B151" s="43" t="s">
        <v>210</v>
      </c>
      <c r="C151" s="123"/>
      <c r="D151" s="44" t="s">
        <v>39</v>
      </c>
      <c r="E151" s="45">
        <v>0.5</v>
      </c>
      <c r="F151" s="46">
        <v>1.0097</v>
      </c>
      <c r="G151" s="47">
        <v>686439</v>
      </c>
      <c r="H151" s="47">
        <v>687861</v>
      </c>
    </row>
    <row r="152" spans="1:8" ht="12.75" customHeight="1" outlineLevel="1" x14ac:dyDescent="0.2">
      <c r="A152" s="42">
        <v>6</v>
      </c>
      <c r="B152" s="43" t="s">
        <v>211</v>
      </c>
      <c r="C152" s="123"/>
      <c r="D152" s="44" t="s">
        <v>42</v>
      </c>
      <c r="E152" s="45">
        <v>1</v>
      </c>
      <c r="F152" s="46">
        <v>1</v>
      </c>
      <c r="G152" s="47">
        <v>1359703</v>
      </c>
      <c r="H152" s="47">
        <v>1359703</v>
      </c>
    </row>
    <row r="153" spans="1:8" ht="12.75" customHeight="1" outlineLevel="1" x14ac:dyDescent="0.2">
      <c r="A153" s="42">
        <v>7</v>
      </c>
      <c r="B153" s="43" t="s">
        <v>212</v>
      </c>
      <c r="C153" s="123"/>
      <c r="D153" s="44" t="s">
        <v>42</v>
      </c>
      <c r="E153" s="45">
        <v>1</v>
      </c>
      <c r="F153" s="46">
        <v>1.0075000000000001</v>
      </c>
      <c r="G153" s="47">
        <v>1369847</v>
      </c>
      <c r="H153" s="47">
        <v>1372355</v>
      </c>
    </row>
    <row r="154" spans="1:8" ht="12.75" customHeight="1" outlineLevel="1" x14ac:dyDescent="0.2">
      <c r="A154" s="42">
        <v>8</v>
      </c>
      <c r="B154" s="43" t="s">
        <v>213</v>
      </c>
      <c r="C154" s="123"/>
      <c r="D154" s="44" t="s">
        <v>42</v>
      </c>
      <c r="E154" s="45">
        <v>1</v>
      </c>
      <c r="F154" s="46">
        <v>1.0074000000000001</v>
      </c>
      <c r="G154" s="47">
        <v>1369715</v>
      </c>
      <c r="H154" s="47">
        <v>1372196</v>
      </c>
    </row>
    <row r="155" spans="1:8" ht="12.75" customHeight="1" outlineLevel="1" x14ac:dyDescent="0.2">
      <c r="A155" s="42">
        <v>9</v>
      </c>
      <c r="B155" s="43" t="s">
        <v>214</v>
      </c>
      <c r="C155" s="123"/>
      <c r="D155" s="44" t="s">
        <v>42</v>
      </c>
      <c r="E155" s="45">
        <v>1</v>
      </c>
      <c r="F155" s="46">
        <v>1.0092000000000001</v>
      </c>
      <c r="G155" s="47">
        <v>1372218</v>
      </c>
      <c r="H155" s="47">
        <v>1375369</v>
      </c>
    </row>
    <row r="156" spans="1:8" ht="12.75" customHeight="1" outlineLevel="1" x14ac:dyDescent="0.2">
      <c r="A156" s="42">
        <v>10</v>
      </c>
      <c r="B156" s="43" t="s">
        <v>215</v>
      </c>
      <c r="C156" s="123"/>
      <c r="D156" s="44" t="s">
        <v>42</v>
      </c>
      <c r="E156" s="45">
        <v>1</v>
      </c>
      <c r="F156" s="46">
        <v>1.0108999999999999</v>
      </c>
      <c r="G156" s="47">
        <v>1374458</v>
      </c>
      <c r="H156" s="47">
        <v>1378075</v>
      </c>
    </row>
    <row r="157" spans="1:8" ht="12.75" customHeight="1" outlineLevel="1" x14ac:dyDescent="0.2">
      <c r="A157" s="42">
        <v>11</v>
      </c>
      <c r="B157" s="43" t="s">
        <v>216</v>
      </c>
      <c r="C157" s="123"/>
      <c r="D157" s="44" t="s">
        <v>42</v>
      </c>
      <c r="E157" s="45">
        <v>1</v>
      </c>
      <c r="F157" s="46">
        <v>1.0099</v>
      </c>
      <c r="G157" s="47">
        <v>1373140</v>
      </c>
      <c r="H157" s="47">
        <v>1376285</v>
      </c>
    </row>
    <row r="158" spans="1:8" ht="12.75" customHeight="1" outlineLevel="1" x14ac:dyDescent="0.2">
      <c r="A158" s="42">
        <v>12</v>
      </c>
      <c r="B158" s="63" t="s">
        <v>217</v>
      </c>
      <c r="C158" s="123"/>
      <c r="D158" s="44" t="s">
        <v>39</v>
      </c>
      <c r="E158" s="45">
        <v>0.5</v>
      </c>
      <c r="F158" s="46">
        <v>1.0192000000000001</v>
      </c>
      <c r="G158" s="47">
        <v>692894</v>
      </c>
      <c r="H158" s="47">
        <v>696105</v>
      </c>
    </row>
    <row r="159" spans="1:8" ht="12.75" customHeight="1" outlineLevel="1" x14ac:dyDescent="0.2">
      <c r="A159" s="42">
        <v>13</v>
      </c>
      <c r="B159" s="63" t="s">
        <v>218</v>
      </c>
      <c r="C159" s="123"/>
      <c r="D159" s="44" t="s">
        <v>42</v>
      </c>
      <c r="E159" s="45">
        <v>1</v>
      </c>
      <c r="F159" s="46">
        <v>1.0108999999999999</v>
      </c>
      <c r="G159" s="47">
        <v>1374458</v>
      </c>
      <c r="H159" s="47">
        <v>1378174</v>
      </c>
    </row>
    <row r="160" spans="1:8" ht="12.75" customHeight="1" outlineLevel="1" x14ac:dyDescent="0.2">
      <c r="A160" s="42">
        <v>14</v>
      </c>
      <c r="B160" s="43" t="s">
        <v>219</v>
      </c>
      <c r="C160" s="124"/>
      <c r="D160" s="44" t="s">
        <v>42</v>
      </c>
      <c r="E160" s="45">
        <v>1</v>
      </c>
      <c r="F160" s="46">
        <v>1.0105999999999999</v>
      </c>
      <c r="G160" s="47">
        <v>1374063</v>
      </c>
      <c r="H160" s="47">
        <v>1378043</v>
      </c>
    </row>
    <row r="161" spans="1:8" ht="12.75" customHeight="1" outlineLevel="1" x14ac:dyDescent="0.2">
      <c r="A161" s="42">
        <v>15</v>
      </c>
      <c r="B161" s="43" t="s">
        <v>220</v>
      </c>
      <c r="C161" s="51" t="s">
        <v>142</v>
      </c>
      <c r="D161" s="44" t="s">
        <v>39</v>
      </c>
      <c r="E161" s="45">
        <v>0.5</v>
      </c>
      <c r="F161" s="46">
        <v>1</v>
      </c>
      <c r="G161" s="47">
        <v>1359648</v>
      </c>
      <c r="H161" s="47">
        <v>1359648</v>
      </c>
    </row>
    <row r="162" spans="1:8" ht="12.75" customHeight="1" outlineLevel="1" x14ac:dyDescent="0.2">
      <c r="A162" s="49">
        <v>560062</v>
      </c>
      <c r="B162" s="50" t="s">
        <v>57</v>
      </c>
      <c r="C162" s="51"/>
      <c r="D162" s="44"/>
      <c r="E162" s="52"/>
      <c r="F162" s="53"/>
      <c r="G162" s="54">
        <f>SUM(G163:G172)</f>
        <v>8330024</v>
      </c>
      <c r="H162" s="54">
        <f>SUM(H163:H172)</f>
        <v>8339021</v>
      </c>
    </row>
    <row r="163" spans="1:8" ht="12.75" customHeight="1" outlineLevel="1" x14ac:dyDescent="0.2">
      <c r="A163" s="42">
        <v>1</v>
      </c>
      <c r="B163" s="43" t="s">
        <v>221</v>
      </c>
      <c r="C163" s="51" t="s">
        <v>38</v>
      </c>
      <c r="D163" s="44" t="s">
        <v>39</v>
      </c>
      <c r="E163" s="45">
        <v>1</v>
      </c>
      <c r="F163" s="46">
        <v>1</v>
      </c>
      <c r="G163" s="47">
        <v>135970</v>
      </c>
      <c r="H163" s="47">
        <v>135970</v>
      </c>
    </row>
    <row r="164" spans="1:8" ht="12.75" customHeight="1" outlineLevel="1" x14ac:dyDescent="0.2">
      <c r="A164" s="42">
        <v>2</v>
      </c>
      <c r="B164" s="43" t="s">
        <v>222</v>
      </c>
      <c r="C164" s="122" t="s">
        <v>41</v>
      </c>
      <c r="D164" s="44" t="s">
        <v>39</v>
      </c>
      <c r="E164" s="45">
        <v>0.5</v>
      </c>
      <c r="F164" s="46">
        <v>1</v>
      </c>
      <c r="G164" s="47">
        <v>679852</v>
      </c>
      <c r="H164" s="47">
        <v>679852</v>
      </c>
    </row>
    <row r="165" spans="1:8" ht="12.75" customHeight="1" outlineLevel="1" x14ac:dyDescent="0.2">
      <c r="A165" s="42">
        <v>3</v>
      </c>
      <c r="B165" s="43" t="s">
        <v>223</v>
      </c>
      <c r="C165" s="123"/>
      <c r="D165" s="44" t="s">
        <v>39</v>
      </c>
      <c r="E165" s="45">
        <v>0.5</v>
      </c>
      <c r="F165" s="46">
        <v>1.0067999999999999</v>
      </c>
      <c r="G165" s="47">
        <v>684463</v>
      </c>
      <c r="H165" s="47">
        <v>685718</v>
      </c>
    </row>
    <row r="166" spans="1:8" ht="12.75" customHeight="1" outlineLevel="1" x14ac:dyDescent="0.2">
      <c r="A166" s="42">
        <v>4</v>
      </c>
      <c r="B166" s="43" t="s">
        <v>224</v>
      </c>
      <c r="C166" s="123"/>
      <c r="D166" s="44" t="s">
        <v>39</v>
      </c>
      <c r="E166" s="45">
        <v>0.5</v>
      </c>
      <c r="F166" s="46">
        <v>1.0056</v>
      </c>
      <c r="G166" s="47">
        <v>683672</v>
      </c>
      <c r="H166" s="47">
        <v>684518</v>
      </c>
    </row>
    <row r="167" spans="1:8" ht="12.75" customHeight="1" outlineLevel="1" x14ac:dyDescent="0.2">
      <c r="A167" s="42">
        <v>5</v>
      </c>
      <c r="B167" s="43" t="s">
        <v>225</v>
      </c>
      <c r="C167" s="123"/>
      <c r="D167" s="44" t="s">
        <v>39</v>
      </c>
      <c r="E167" s="45">
        <v>0.5</v>
      </c>
      <c r="F167" s="46">
        <v>1.0064</v>
      </c>
      <c r="G167" s="47">
        <v>684199</v>
      </c>
      <c r="H167" s="47">
        <v>685451</v>
      </c>
    </row>
    <row r="168" spans="1:8" ht="12.75" customHeight="1" outlineLevel="1" x14ac:dyDescent="0.2">
      <c r="A168" s="42">
        <v>6</v>
      </c>
      <c r="B168" s="43" t="s">
        <v>226</v>
      </c>
      <c r="C168" s="123"/>
      <c r="D168" s="44" t="s">
        <v>39</v>
      </c>
      <c r="E168" s="45">
        <v>0.5</v>
      </c>
      <c r="F168" s="46">
        <v>1.0081</v>
      </c>
      <c r="G168" s="47">
        <v>685385</v>
      </c>
      <c r="H168" s="47">
        <v>686785</v>
      </c>
    </row>
    <row r="169" spans="1:8" ht="12.75" customHeight="1" outlineLevel="1" x14ac:dyDescent="0.2">
      <c r="A169" s="42">
        <v>7</v>
      </c>
      <c r="B169" s="43" t="s">
        <v>227</v>
      </c>
      <c r="C169" s="123"/>
      <c r="D169" s="44" t="s">
        <v>42</v>
      </c>
      <c r="E169" s="45">
        <v>1</v>
      </c>
      <c r="F169" s="46">
        <v>1.0061</v>
      </c>
      <c r="G169" s="47">
        <v>1368003</v>
      </c>
      <c r="H169" s="47">
        <v>1369881</v>
      </c>
    </row>
    <row r="170" spans="1:8" ht="12.75" customHeight="1" outlineLevel="1" x14ac:dyDescent="0.2">
      <c r="A170" s="42">
        <v>8</v>
      </c>
      <c r="B170" s="43" t="s">
        <v>228</v>
      </c>
      <c r="C170" s="123"/>
      <c r="D170" s="44" t="s">
        <v>42</v>
      </c>
      <c r="E170" s="45">
        <v>1</v>
      </c>
      <c r="F170" s="46">
        <v>1.0067999999999999</v>
      </c>
      <c r="G170" s="47">
        <v>1368925</v>
      </c>
      <c r="H170" s="47">
        <v>1371291</v>
      </c>
    </row>
    <row r="171" spans="1:8" ht="12.75" customHeight="1" outlineLevel="1" x14ac:dyDescent="0.2">
      <c r="A171" s="42">
        <v>9</v>
      </c>
      <c r="B171" s="43" t="s">
        <v>229</v>
      </c>
      <c r="C171" s="123"/>
      <c r="D171" s="44" t="s">
        <v>39</v>
      </c>
      <c r="E171" s="45">
        <v>0.5</v>
      </c>
      <c r="F171" s="46">
        <v>1</v>
      </c>
      <c r="G171" s="47">
        <v>679852</v>
      </c>
      <c r="H171" s="47">
        <v>679852</v>
      </c>
    </row>
    <row r="172" spans="1:8" ht="12.75" customHeight="1" outlineLevel="1" x14ac:dyDescent="0.2">
      <c r="A172" s="42">
        <v>10</v>
      </c>
      <c r="B172" s="43" t="s">
        <v>230</v>
      </c>
      <c r="C172" s="124"/>
      <c r="D172" s="44" t="s">
        <v>42</v>
      </c>
      <c r="E172" s="45">
        <v>1</v>
      </c>
      <c r="F172" s="46">
        <v>1</v>
      </c>
      <c r="G172" s="47">
        <v>1359703</v>
      </c>
      <c r="H172" s="47">
        <v>1359703</v>
      </c>
    </row>
    <row r="173" spans="1:8" ht="12.75" customHeight="1" outlineLevel="1" x14ac:dyDescent="0.2">
      <c r="A173" s="49">
        <v>560064</v>
      </c>
      <c r="B173" s="60" t="s">
        <v>59</v>
      </c>
      <c r="C173" s="51"/>
      <c r="D173" s="44"/>
      <c r="E173" s="52"/>
      <c r="F173" s="53"/>
      <c r="G173" s="54">
        <f>SUM(G174:G199)</f>
        <v>36174321</v>
      </c>
      <c r="H173" s="54">
        <f>SUM(H174:H199)</f>
        <v>36208633</v>
      </c>
    </row>
    <row r="174" spans="1:8" ht="12.75" customHeight="1" outlineLevel="1" x14ac:dyDescent="0.2">
      <c r="A174" s="42">
        <v>1</v>
      </c>
      <c r="B174" s="43" t="s">
        <v>231</v>
      </c>
      <c r="C174" s="122" t="s">
        <v>41</v>
      </c>
      <c r="D174" s="44" t="s">
        <v>39</v>
      </c>
      <c r="E174" s="45">
        <v>0.5</v>
      </c>
      <c r="F174" s="46">
        <v>1.0035000000000001</v>
      </c>
      <c r="G174" s="47">
        <v>682223</v>
      </c>
      <c r="H174" s="47">
        <v>682767</v>
      </c>
    </row>
    <row r="175" spans="1:8" ht="12.75" customHeight="1" x14ac:dyDescent="0.2">
      <c r="A175" s="42">
        <v>2</v>
      </c>
      <c r="B175" s="43" t="s">
        <v>232</v>
      </c>
      <c r="C175" s="123"/>
      <c r="D175" s="44" t="s">
        <v>42</v>
      </c>
      <c r="E175" s="45">
        <v>1</v>
      </c>
      <c r="F175" s="46">
        <v>1.0013000000000001</v>
      </c>
      <c r="G175" s="47">
        <v>1361416</v>
      </c>
      <c r="H175" s="47">
        <v>1361773</v>
      </c>
    </row>
    <row r="176" spans="1:8" ht="12.75" customHeight="1" outlineLevel="1" x14ac:dyDescent="0.2">
      <c r="A176" s="42">
        <v>3</v>
      </c>
      <c r="B176" s="43" t="s">
        <v>233</v>
      </c>
      <c r="C176" s="123"/>
      <c r="D176" s="44" t="s">
        <v>39</v>
      </c>
      <c r="E176" s="45">
        <v>0.5</v>
      </c>
      <c r="F176" s="46">
        <v>1.0031000000000001</v>
      </c>
      <c r="G176" s="47">
        <v>681960</v>
      </c>
      <c r="H176" s="47">
        <v>682399</v>
      </c>
    </row>
    <row r="177" spans="1:8" ht="12.75" customHeight="1" outlineLevel="1" x14ac:dyDescent="0.2">
      <c r="A177" s="42">
        <v>4</v>
      </c>
      <c r="B177" s="43" t="s">
        <v>145</v>
      </c>
      <c r="C177" s="123"/>
      <c r="D177" s="44" t="s">
        <v>42</v>
      </c>
      <c r="E177" s="45">
        <v>1</v>
      </c>
      <c r="F177" s="46">
        <v>1.0028999999999999</v>
      </c>
      <c r="G177" s="47">
        <v>1363655</v>
      </c>
      <c r="H177" s="47">
        <v>1364478</v>
      </c>
    </row>
    <row r="178" spans="1:8" ht="12.75" customHeight="1" outlineLevel="1" x14ac:dyDescent="0.2">
      <c r="A178" s="42">
        <v>5</v>
      </c>
      <c r="B178" s="43" t="s">
        <v>234</v>
      </c>
      <c r="C178" s="123"/>
      <c r="D178" s="44" t="s">
        <v>39</v>
      </c>
      <c r="E178" s="45">
        <v>0.5</v>
      </c>
      <c r="F178" s="46">
        <v>1.0035000000000001</v>
      </c>
      <c r="G178" s="47">
        <v>682223</v>
      </c>
      <c r="H178" s="47">
        <v>682816</v>
      </c>
    </row>
    <row r="179" spans="1:8" ht="12.75" customHeight="1" outlineLevel="1" x14ac:dyDescent="0.2">
      <c r="A179" s="42">
        <v>6</v>
      </c>
      <c r="B179" s="43" t="s">
        <v>235</v>
      </c>
      <c r="C179" s="123"/>
      <c r="D179" s="44" t="s">
        <v>42</v>
      </c>
      <c r="E179" s="45">
        <v>1</v>
      </c>
      <c r="F179" s="46">
        <v>1.0017</v>
      </c>
      <c r="G179" s="47">
        <v>1362074</v>
      </c>
      <c r="H179" s="47">
        <v>1362618</v>
      </c>
    </row>
    <row r="180" spans="1:8" ht="12.75" customHeight="1" outlineLevel="1" x14ac:dyDescent="0.2">
      <c r="A180" s="42">
        <v>7</v>
      </c>
      <c r="B180" s="43" t="s">
        <v>236</v>
      </c>
      <c r="C180" s="123"/>
      <c r="D180" s="44" t="s">
        <v>42</v>
      </c>
      <c r="E180" s="45">
        <v>1</v>
      </c>
      <c r="F180" s="46">
        <v>1.0034000000000001</v>
      </c>
      <c r="G180" s="47">
        <v>1364314</v>
      </c>
      <c r="H180" s="47">
        <v>1365571</v>
      </c>
    </row>
    <row r="181" spans="1:8" ht="12.75" customHeight="1" outlineLevel="1" x14ac:dyDescent="0.2">
      <c r="A181" s="42">
        <v>8</v>
      </c>
      <c r="B181" s="43" t="s">
        <v>237</v>
      </c>
      <c r="C181" s="123"/>
      <c r="D181" s="44" t="s">
        <v>42</v>
      </c>
      <c r="E181" s="45">
        <v>1</v>
      </c>
      <c r="F181" s="46">
        <v>1.0044</v>
      </c>
      <c r="G181" s="47">
        <v>1365631</v>
      </c>
      <c r="H181" s="47">
        <v>1367212</v>
      </c>
    </row>
    <row r="182" spans="1:8" ht="12.75" customHeight="1" outlineLevel="1" x14ac:dyDescent="0.2">
      <c r="A182" s="42">
        <v>9</v>
      </c>
      <c r="B182" s="43" t="s">
        <v>238</v>
      </c>
      <c r="C182" s="123"/>
      <c r="D182" s="44" t="s">
        <v>42</v>
      </c>
      <c r="E182" s="45">
        <v>1</v>
      </c>
      <c r="F182" s="46">
        <v>1.0039</v>
      </c>
      <c r="G182" s="47">
        <v>1364973</v>
      </c>
      <c r="H182" s="47">
        <v>1366219</v>
      </c>
    </row>
    <row r="183" spans="1:8" ht="12.75" customHeight="1" outlineLevel="1" x14ac:dyDescent="0.2">
      <c r="A183" s="42">
        <v>10</v>
      </c>
      <c r="B183" s="43" t="s">
        <v>239</v>
      </c>
      <c r="C183" s="123"/>
      <c r="D183" s="44" t="s">
        <v>42</v>
      </c>
      <c r="E183" s="45">
        <v>1</v>
      </c>
      <c r="F183" s="46">
        <v>1.0037</v>
      </c>
      <c r="G183" s="47">
        <v>1364709</v>
      </c>
      <c r="H183" s="47">
        <v>1365901</v>
      </c>
    </row>
    <row r="184" spans="1:8" ht="12.75" customHeight="1" outlineLevel="1" x14ac:dyDescent="0.2">
      <c r="A184" s="42">
        <v>11</v>
      </c>
      <c r="B184" s="43" t="s">
        <v>240</v>
      </c>
      <c r="C184" s="123"/>
      <c r="D184" s="44" t="s">
        <v>42</v>
      </c>
      <c r="E184" s="45">
        <v>1</v>
      </c>
      <c r="F184" s="46">
        <v>1.0034000000000001</v>
      </c>
      <c r="G184" s="47">
        <v>1364314</v>
      </c>
      <c r="H184" s="47">
        <v>1365422</v>
      </c>
    </row>
    <row r="185" spans="1:8" ht="12.75" customHeight="1" outlineLevel="1" x14ac:dyDescent="0.2">
      <c r="A185" s="42">
        <v>12</v>
      </c>
      <c r="B185" s="43" t="s">
        <v>241</v>
      </c>
      <c r="C185" s="123"/>
      <c r="D185" s="44" t="s">
        <v>42</v>
      </c>
      <c r="E185" s="45">
        <v>1</v>
      </c>
      <c r="F185" s="46">
        <v>1</v>
      </c>
      <c r="G185" s="47">
        <v>1359703</v>
      </c>
      <c r="H185" s="47">
        <v>1359703</v>
      </c>
    </row>
    <row r="186" spans="1:8" ht="12.75" customHeight="1" outlineLevel="1" x14ac:dyDescent="0.2">
      <c r="A186" s="42">
        <v>13</v>
      </c>
      <c r="B186" s="43" t="s">
        <v>242</v>
      </c>
      <c r="C186" s="123"/>
      <c r="D186" s="44" t="s">
        <v>42</v>
      </c>
      <c r="E186" s="45">
        <v>1</v>
      </c>
      <c r="F186" s="46">
        <v>1.0043</v>
      </c>
      <c r="G186" s="47">
        <v>1365500</v>
      </c>
      <c r="H186" s="47">
        <v>1366856</v>
      </c>
    </row>
    <row r="187" spans="1:8" ht="12.75" customHeight="1" outlineLevel="1" x14ac:dyDescent="0.2">
      <c r="A187" s="42">
        <v>14</v>
      </c>
      <c r="B187" s="43" t="s">
        <v>243</v>
      </c>
      <c r="C187" s="123"/>
      <c r="D187" s="44" t="s">
        <v>42</v>
      </c>
      <c r="E187" s="45">
        <v>1</v>
      </c>
      <c r="F187" s="46">
        <v>1.0046999999999999</v>
      </c>
      <c r="G187" s="47">
        <v>1366027</v>
      </c>
      <c r="H187" s="47">
        <v>1367591</v>
      </c>
    </row>
    <row r="188" spans="1:8" ht="12.75" customHeight="1" outlineLevel="1" x14ac:dyDescent="0.2">
      <c r="A188" s="42">
        <v>15</v>
      </c>
      <c r="B188" s="43" t="s">
        <v>244</v>
      </c>
      <c r="C188" s="123"/>
      <c r="D188" s="44" t="s">
        <v>42</v>
      </c>
      <c r="E188" s="45">
        <v>1</v>
      </c>
      <c r="F188" s="46">
        <v>1.0037</v>
      </c>
      <c r="G188" s="47">
        <v>1364709</v>
      </c>
      <c r="H188" s="47">
        <v>1365851</v>
      </c>
    </row>
    <row r="189" spans="1:8" ht="12.75" customHeight="1" outlineLevel="1" x14ac:dyDescent="0.2">
      <c r="A189" s="42">
        <v>16</v>
      </c>
      <c r="B189" s="43" t="s">
        <v>245</v>
      </c>
      <c r="C189" s="123"/>
      <c r="D189" s="44" t="s">
        <v>42</v>
      </c>
      <c r="E189" s="45">
        <v>1</v>
      </c>
      <c r="F189" s="46">
        <v>1.0037</v>
      </c>
      <c r="G189" s="47">
        <v>1364709</v>
      </c>
      <c r="H189" s="47">
        <v>1365851</v>
      </c>
    </row>
    <row r="190" spans="1:8" ht="12.75" customHeight="1" outlineLevel="1" x14ac:dyDescent="0.2">
      <c r="A190" s="42">
        <v>17</v>
      </c>
      <c r="B190" s="43" t="s">
        <v>246</v>
      </c>
      <c r="C190" s="123"/>
      <c r="D190" s="44" t="s">
        <v>42</v>
      </c>
      <c r="E190" s="45">
        <v>1</v>
      </c>
      <c r="F190" s="46">
        <v>1</v>
      </c>
      <c r="G190" s="47">
        <v>1359703</v>
      </c>
      <c r="H190" s="47">
        <v>1359703</v>
      </c>
    </row>
    <row r="191" spans="1:8" ht="12.75" customHeight="1" outlineLevel="1" x14ac:dyDescent="0.2">
      <c r="A191" s="42">
        <v>18</v>
      </c>
      <c r="B191" s="43" t="s">
        <v>247</v>
      </c>
      <c r="C191" s="123"/>
      <c r="D191" s="44" t="s">
        <v>42</v>
      </c>
      <c r="E191" s="45">
        <v>1</v>
      </c>
      <c r="F191" s="46">
        <v>1.0053000000000001</v>
      </c>
      <c r="G191" s="47">
        <v>1366949</v>
      </c>
      <c r="H191" s="47">
        <v>1369051</v>
      </c>
    </row>
    <row r="192" spans="1:8" ht="12.75" customHeight="1" outlineLevel="1" x14ac:dyDescent="0.2">
      <c r="A192" s="42">
        <v>19</v>
      </c>
      <c r="B192" s="43" t="s">
        <v>248</v>
      </c>
      <c r="C192" s="123"/>
      <c r="D192" s="44" t="s">
        <v>42</v>
      </c>
      <c r="E192" s="45">
        <v>1</v>
      </c>
      <c r="F192" s="46">
        <v>1.0071000000000001</v>
      </c>
      <c r="G192" s="47">
        <v>1369320</v>
      </c>
      <c r="H192" s="47">
        <v>1371669</v>
      </c>
    </row>
    <row r="193" spans="1:8" ht="12.75" customHeight="1" outlineLevel="1" x14ac:dyDescent="0.2">
      <c r="A193" s="42">
        <v>20</v>
      </c>
      <c r="B193" s="43" t="s">
        <v>249</v>
      </c>
      <c r="C193" s="123"/>
      <c r="D193" s="44" t="s">
        <v>42</v>
      </c>
      <c r="E193" s="45">
        <v>1</v>
      </c>
      <c r="F193" s="46">
        <v>1.0073000000000001</v>
      </c>
      <c r="G193" s="47">
        <v>1369584</v>
      </c>
      <c r="H193" s="47">
        <v>1371741</v>
      </c>
    </row>
    <row r="194" spans="1:8" ht="12.75" customHeight="1" outlineLevel="1" x14ac:dyDescent="0.2">
      <c r="A194" s="42">
        <v>21</v>
      </c>
      <c r="B194" s="43" t="s">
        <v>250</v>
      </c>
      <c r="C194" s="123"/>
      <c r="D194" s="44" t="s">
        <v>42</v>
      </c>
      <c r="E194" s="45">
        <v>1</v>
      </c>
      <c r="F194" s="46">
        <v>1.0077</v>
      </c>
      <c r="G194" s="47">
        <v>1370110</v>
      </c>
      <c r="H194" s="47">
        <v>1372377</v>
      </c>
    </row>
    <row r="195" spans="1:8" ht="12.75" customHeight="1" outlineLevel="1" x14ac:dyDescent="0.2">
      <c r="A195" s="42">
        <v>22</v>
      </c>
      <c r="B195" s="43" t="s">
        <v>251</v>
      </c>
      <c r="C195" s="123"/>
      <c r="D195" s="44" t="s">
        <v>42</v>
      </c>
      <c r="E195" s="45">
        <v>1</v>
      </c>
      <c r="F195" s="46">
        <v>1.0095000000000001</v>
      </c>
      <c r="G195" s="47">
        <v>1372614</v>
      </c>
      <c r="H195" s="47">
        <v>1375797</v>
      </c>
    </row>
    <row r="196" spans="1:8" ht="12.75" customHeight="1" outlineLevel="1" x14ac:dyDescent="0.2">
      <c r="A196" s="42">
        <v>23</v>
      </c>
      <c r="B196" s="43" t="s">
        <v>252</v>
      </c>
      <c r="C196" s="123"/>
      <c r="D196" s="44" t="s">
        <v>42</v>
      </c>
      <c r="E196" s="45">
        <v>1</v>
      </c>
      <c r="F196" s="46">
        <v>1.0093000000000001</v>
      </c>
      <c r="G196" s="47">
        <v>1372350</v>
      </c>
      <c r="H196" s="47">
        <v>1375577</v>
      </c>
    </row>
    <row r="197" spans="1:8" ht="12.75" customHeight="1" outlineLevel="1" x14ac:dyDescent="0.2">
      <c r="A197" s="42">
        <v>24</v>
      </c>
      <c r="B197" s="43" t="s">
        <v>253</v>
      </c>
      <c r="C197" s="124"/>
      <c r="D197" s="44" t="s">
        <v>42</v>
      </c>
      <c r="E197" s="45">
        <v>1</v>
      </c>
      <c r="F197" s="46">
        <v>1.0126999999999999</v>
      </c>
      <c r="G197" s="47">
        <v>1376961</v>
      </c>
      <c r="H197" s="47">
        <v>1381100</v>
      </c>
    </row>
    <row r="198" spans="1:8" ht="12.75" customHeight="1" outlineLevel="1" x14ac:dyDescent="0.2">
      <c r="A198" s="42">
        <v>25</v>
      </c>
      <c r="B198" s="43" t="s">
        <v>254</v>
      </c>
      <c r="C198" s="122" t="s">
        <v>142</v>
      </c>
      <c r="D198" s="44" t="s">
        <v>42</v>
      </c>
      <c r="E198" s="45">
        <v>1</v>
      </c>
      <c r="F198" s="46">
        <v>1</v>
      </c>
      <c r="G198" s="47">
        <v>2719295</v>
      </c>
      <c r="H198" s="47">
        <v>2719295</v>
      </c>
    </row>
    <row r="199" spans="1:8" ht="12.75" customHeight="1" outlineLevel="1" x14ac:dyDescent="0.2">
      <c r="A199" s="42">
        <v>26</v>
      </c>
      <c r="B199" s="43" t="s">
        <v>255</v>
      </c>
      <c r="C199" s="124"/>
      <c r="D199" s="44" t="s">
        <v>42</v>
      </c>
      <c r="E199" s="45">
        <v>1</v>
      </c>
      <c r="F199" s="46">
        <v>1</v>
      </c>
      <c r="G199" s="47">
        <v>2719295</v>
      </c>
      <c r="H199" s="47">
        <v>2719295</v>
      </c>
    </row>
    <row r="200" spans="1:8" ht="12.75" customHeight="1" outlineLevel="1" x14ac:dyDescent="0.2">
      <c r="A200" s="49">
        <v>560065</v>
      </c>
      <c r="B200" s="60" t="s">
        <v>61</v>
      </c>
      <c r="C200" s="51"/>
      <c r="D200" s="44"/>
      <c r="E200" s="52"/>
      <c r="F200" s="53"/>
      <c r="G200" s="54">
        <f>SUM(G201:G220)</f>
        <v>26025526</v>
      </c>
      <c r="H200" s="54">
        <f>SUM(H201:H220)</f>
        <v>26039150</v>
      </c>
    </row>
    <row r="201" spans="1:8" ht="12.75" customHeight="1" outlineLevel="1" x14ac:dyDescent="0.2">
      <c r="A201" s="42">
        <v>1</v>
      </c>
      <c r="B201" s="43" t="s">
        <v>256</v>
      </c>
      <c r="C201" s="51" t="s">
        <v>38</v>
      </c>
      <c r="D201" s="44" t="s">
        <v>39</v>
      </c>
      <c r="E201" s="45">
        <v>1</v>
      </c>
      <c r="F201" s="46">
        <v>1</v>
      </c>
      <c r="G201" s="47">
        <v>135970</v>
      </c>
      <c r="H201" s="47">
        <v>135970</v>
      </c>
    </row>
    <row r="202" spans="1:8" ht="12.75" customHeight="1" outlineLevel="1" x14ac:dyDescent="0.2">
      <c r="A202" s="42">
        <v>2</v>
      </c>
      <c r="B202" s="43" t="s">
        <v>257</v>
      </c>
      <c r="C202" s="122" t="s">
        <v>41</v>
      </c>
      <c r="D202" s="44" t="s">
        <v>42</v>
      </c>
      <c r="E202" s="45">
        <v>1</v>
      </c>
      <c r="F202" s="46">
        <v>1.0004999999999999</v>
      </c>
      <c r="G202" s="47">
        <v>1360362</v>
      </c>
      <c r="H202" s="47">
        <v>1360498</v>
      </c>
    </row>
    <row r="203" spans="1:8" ht="12.75" customHeight="1" outlineLevel="1" x14ac:dyDescent="0.2">
      <c r="A203" s="42">
        <v>3</v>
      </c>
      <c r="B203" s="43" t="s">
        <v>258</v>
      </c>
      <c r="C203" s="123"/>
      <c r="D203" s="44" t="s">
        <v>42</v>
      </c>
      <c r="E203" s="45">
        <v>1</v>
      </c>
      <c r="F203" s="46">
        <v>1.0016</v>
      </c>
      <c r="G203" s="47">
        <v>1361811</v>
      </c>
      <c r="H203" s="47">
        <v>1362399</v>
      </c>
    </row>
    <row r="204" spans="1:8" ht="12.75" customHeight="1" outlineLevel="1" x14ac:dyDescent="0.2">
      <c r="A204" s="42">
        <v>4</v>
      </c>
      <c r="B204" s="43" t="s">
        <v>259</v>
      </c>
      <c r="C204" s="123"/>
      <c r="D204" s="44" t="s">
        <v>42</v>
      </c>
      <c r="E204" s="45">
        <v>1</v>
      </c>
      <c r="F204" s="46">
        <v>1.0014000000000001</v>
      </c>
      <c r="G204" s="47">
        <v>1361547</v>
      </c>
      <c r="H204" s="47">
        <v>1361981</v>
      </c>
    </row>
    <row r="205" spans="1:8" ht="12.75" customHeight="1" outlineLevel="1" x14ac:dyDescent="0.2">
      <c r="A205" s="42">
        <v>5</v>
      </c>
      <c r="B205" s="43" t="s">
        <v>260</v>
      </c>
      <c r="C205" s="123"/>
      <c r="D205" s="44" t="s">
        <v>42</v>
      </c>
      <c r="E205" s="45">
        <v>1</v>
      </c>
      <c r="F205" s="46">
        <v>1.0015000000000001</v>
      </c>
      <c r="G205" s="47">
        <v>1361679</v>
      </c>
      <c r="H205" s="47">
        <v>1362239</v>
      </c>
    </row>
    <row r="206" spans="1:8" ht="12.75" customHeight="1" outlineLevel="1" x14ac:dyDescent="0.2">
      <c r="A206" s="42">
        <v>6</v>
      </c>
      <c r="B206" s="43" t="s">
        <v>261</v>
      </c>
      <c r="C206" s="123"/>
      <c r="D206" s="44" t="s">
        <v>42</v>
      </c>
      <c r="E206" s="45">
        <v>1</v>
      </c>
      <c r="F206" s="46">
        <v>1</v>
      </c>
      <c r="G206" s="47">
        <v>1359703</v>
      </c>
      <c r="H206" s="47">
        <v>1359703</v>
      </c>
    </row>
    <row r="207" spans="1:8" ht="12.75" customHeight="1" outlineLevel="1" x14ac:dyDescent="0.2">
      <c r="A207" s="42">
        <v>7</v>
      </c>
      <c r="B207" s="43" t="s">
        <v>262</v>
      </c>
      <c r="C207" s="123"/>
      <c r="D207" s="44" t="s">
        <v>42</v>
      </c>
      <c r="E207" s="45">
        <v>1</v>
      </c>
      <c r="F207" s="46">
        <v>1</v>
      </c>
      <c r="G207" s="47">
        <v>1359703</v>
      </c>
      <c r="H207" s="47">
        <v>1359703</v>
      </c>
    </row>
    <row r="208" spans="1:8" ht="12.75" customHeight="1" outlineLevel="1" x14ac:dyDescent="0.2">
      <c r="A208" s="42">
        <v>8</v>
      </c>
      <c r="B208" s="43" t="s">
        <v>263</v>
      </c>
      <c r="C208" s="123"/>
      <c r="D208" s="44" t="s">
        <v>42</v>
      </c>
      <c r="E208" s="45">
        <v>1</v>
      </c>
      <c r="F208" s="46">
        <v>1.0008999999999999</v>
      </c>
      <c r="G208" s="47">
        <v>1360889</v>
      </c>
      <c r="H208" s="47">
        <v>1361235</v>
      </c>
    </row>
    <row r="209" spans="1:8" ht="12.75" customHeight="1" outlineLevel="1" x14ac:dyDescent="0.2">
      <c r="A209" s="42">
        <v>9</v>
      </c>
      <c r="B209" s="43" t="s">
        <v>122</v>
      </c>
      <c r="C209" s="123"/>
      <c r="D209" s="44" t="s">
        <v>42</v>
      </c>
      <c r="E209" s="45">
        <v>1</v>
      </c>
      <c r="F209" s="46">
        <v>1.0024999999999999</v>
      </c>
      <c r="G209" s="47">
        <v>1363128</v>
      </c>
      <c r="H209" s="47">
        <v>1363990</v>
      </c>
    </row>
    <row r="210" spans="1:8" ht="12.75" customHeight="1" outlineLevel="1" x14ac:dyDescent="0.2">
      <c r="A210" s="42">
        <v>10</v>
      </c>
      <c r="B210" s="43" t="s">
        <v>264</v>
      </c>
      <c r="C210" s="123"/>
      <c r="D210" s="44" t="s">
        <v>42</v>
      </c>
      <c r="E210" s="45">
        <v>1</v>
      </c>
      <c r="F210" s="46">
        <v>1</v>
      </c>
      <c r="G210" s="47">
        <v>1359703</v>
      </c>
      <c r="H210" s="47">
        <v>1359703</v>
      </c>
    </row>
    <row r="211" spans="1:8" ht="12.75" customHeight="1" outlineLevel="1" x14ac:dyDescent="0.2">
      <c r="A211" s="42">
        <v>11</v>
      </c>
      <c r="B211" s="43" t="s">
        <v>265</v>
      </c>
      <c r="C211" s="123"/>
      <c r="D211" s="44" t="s">
        <v>42</v>
      </c>
      <c r="E211" s="45">
        <v>1</v>
      </c>
      <c r="F211" s="46">
        <v>1.0045999999999999</v>
      </c>
      <c r="G211" s="47">
        <v>1365895</v>
      </c>
      <c r="H211" s="47">
        <v>1367333</v>
      </c>
    </row>
    <row r="212" spans="1:8" ht="12.75" customHeight="1" outlineLevel="1" x14ac:dyDescent="0.2">
      <c r="A212" s="42">
        <v>12</v>
      </c>
      <c r="B212" s="43" t="s">
        <v>266</v>
      </c>
      <c r="C212" s="123"/>
      <c r="D212" s="44" t="s">
        <v>42</v>
      </c>
      <c r="E212" s="45">
        <v>1</v>
      </c>
      <c r="F212" s="46">
        <v>1.0033000000000001</v>
      </c>
      <c r="G212" s="47">
        <v>1364182</v>
      </c>
      <c r="H212" s="47">
        <v>1365362</v>
      </c>
    </row>
    <row r="213" spans="1:8" ht="12.75" customHeight="1" outlineLevel="1" x14ac:dyDescent="0.2">
      <c r="A213" s="42">
        <v>13</v>
      </c>
      <c r="B213" s="43" t="s">
        <v>145</v>
      </c>
      <c r="C213" s="123"/>
      <c r="D213" s="44" t="s">
        <v>42</v>
      </c>
      <c r="E213" s="45">
        <v>1</v>
      </c>
      <c r="F213" s="46">
        <v>1</v>
      </c>
      <c r="G213" s="47">
        <v>1359703</v>
      </c>
      <c r="H213" s="47">
        <v>1359703</v>
      </c>
    </row>
    <row r="214" spans="1:8" ht="12.75" customHeight="1" outlineLevel="1" x14ac:dyDescent="0.2">
      <c r="A214" s="42">
        <v>14</v>
      </c>
      <c r="B214" s="43" t="s">
        <v>267</v>
      </c>
      <c r="C214" s="123"/>
      <c r="D214" s="44" t="s">
        <v>42</v>
      </c>
      <c r="E214" s="45">
        <v>1</v>
      </c>
      <c r="F214" s="46">
        <v>1.0049999999999999</v>
      </c>
      <c r="G214" s="47">
        <v>1366553</v>
      </c>
      <c r="H214" s="47">
        <v>1368326</v>
      </c>
    </row>
    <row r="215" spans="1:8" ht="12.75" customHeight="1" outlineLevel="1" x14ac:dyDescent="0.2">
      <c r="A215" s="42">
        <v>15</v>
      </c>
      <c r="B215" s="43" t="s">
        <v>268</v>
      </c>
      <c r="C215" s="123"/>
      <c r="D215" s="44" t="s">
        <v>42</v>
      </c>
      <c r="E215" s="45">
        <v>1</v>
      </c>
      <c r="F215" s="46">
        <v>1.0046999999999999</v>
      </c>
      <c r="G215" s="47">
        <v>1366158</v>
      </c>
      <c r="H215" s="47">
        <v>1367849</v>
      </c>
    </row>
    <row r="216" spans="1:8" ht="12.75" customHeight="1" outlineLevel="1" x14ac:dyDescent="0.2">
      <c r="A216" s="42">
        <v>16</v>
      </c>
      <c r="B216" s="43" t="s">
        <v>269</v>
      </c>
      <c r="C216" s="123"/>
      <c r="D216" s="44" t="s">
        <v>42</v>
      </c>
      <c r="E216" s="45">
        <v>1</v>
      </c>
      <c r="F216" s="46">
        <v>1.0048999999999999</v>
      </c>
      <c r="G216" s="47">
        <v>1366422</v>
      </c>
      <c r="H216" s="47">
        <v>1367822</v>
      </c>
    </row>
    <row r="217" spans="1:8" ht="12.75" customHeight="1" outlineLevel="1" x14ac:dyDescent="0.2">
      <c r="A217" s="42">
        <v>17</v>
      </c>
      <c r="B217" s="43" t="s">
        <v>270</v>
      </c>
      <c r="C217" s="123"/>
      <c r="D217" s="44" t="s">
        <v>42</v>
      </c>
      <c r="E217" s="45">
        <v>1</v>
      </c>
      <c r="F217" s="46">
        <v>1</v>
      </c>
      <c r="G217" s="47">
        <v>1359703</v>
      </c>
      <c r="H217" s="47">
        <v>1359703</v>
      </c>
    </row>
    <row r="218" spans="1:8" ht="12.75" customHeight="1" outlineLevel="1" x14ac:dyDescent="0.2">
      <c r="A218" s="42">
        <v>18</v>
      </c>
      <c r="B218" s="63" t="s">
        <v>271</v>
      </c>
      <c r="C218" s="123"/>
      <c r="D218" s="44" t="s">
        <v>42</v>
      </c>
      <c r="E218" s="45">
        <v>1</v>
      </c>
      <c r="F218" s="46">
        <v>1.0098</v>
      </c>
      <c r="G218" s="47">
        <v>1373009</v>
      </c>
      <c r="H218" s="47">
        <v>1376225</v>
      </c>
    </row>
    <row r="219" spans="1:8" ht="12.75" customHeight="1" outlineLevel="1" x14ac:dyDescent="0.2">
      <c r="A219" s="42">
        <v>19</v>
      </c>
      <c r="B219" s="63" t="s">
        <v>272</v>
      </c>
      <c r="C219" s="123"/>
      <c r="D219" s="44" t="s">
        <v>42</v>
      </c>
      <c r="E219" s="45">
        <v>1</v>
      </c>
      <c r="F219" s="46">
        <v>1</v>
      </c>
      <c r="G219" s="47">
        <v>1359703</v>
      </c>
      <c r="H219" s="47">
        <v>1359703</v>
      </c>
    </row>
    <row r="220" spans="1:8" ht="12.75" customHeight="1" outlineLevel="1" x14ac:dyDescent="0.2">
      <c r="A220" s="42">
        <v>20</v>
      </c>
      <c r="B220" s="63" t="s">
        <v>273</v>
      </c>
      <c r="C220" s="124"/>
      <c r="D220" s="44" t="s">
        <v>42</v>
      </c>
      <c r="E220" s="45">
        <v>1</v>
      </c>
      <c r="F220" s="46">
        <v>1</v>
      </c>
      <c r="G220" s="47">
        <v>1359703</v>
      </c>
      <c r="H220" s="47">
        <v>1359703</v>
      </c>
    </row>
    <row r="221" spans="1:8" ht="12.75" customHeight="1" outlineLevel="1" x14ac:dyDescent="0.2">
      <c r="A221" s="49">
        <v>560067</v>
      </c>
      <c r="B221" s="60" t="s">
        <v>63</v>
      </c>
      <c r="C221" s="51"/>
      <c r="D221" s="44"/>
      <c r="E221" s="55"/>
      <c r="F221" s="56"/>
      <c r="G221" s="57">
        <f>SUM(G222:G238)</f>
        <v>14480927</v>
      </c>
      <c r="H221" s="57">
        <f>SUM(H222:H238)</f>
        <v>14499044</v>
      </c>
    </row>
    <row r="222" spans="1:8" ht="12.75" customHeight="1" x14ac:dyDescent="0.2">
      <c r="A222" s="42">
        <v>1</v>
      </c>
      <c r="B222" s="43" t="s">
        <v>274</v>
      </c>
      <c r="C222" s="122" t="s">
        <v>38</v>
      </c>
      <c r="D222" s="44" t="s">
        <v>39</v>
      </c>
      <c r="E222" s="45">
        <v>1</v>
      </c>
      <c r="F222" s="46">
        <v>1</v>
      </c>
      <c r="G222" s="47">
        <v>135970</v>
      </c>
      <c r="H222" s="47">
        <v>135970</v>
      </c>
    </row>
    <row r="223" spans="1:8" ht="12.75" customHeight="1" outlineLevel="1" x14ac:dyDescent="0.2">
      <c r="A223" s="42">
        <v>2</v>
      </c>
      <c r="B223" s="43" t="s">
        <v>275</v>
      </c>
      <c r="C223" s="123"/>
      <c r="D223" s="44" t="s">
        <v>39</v>
      </c>
      <c r="E223" s="45">
        <v>1</v>
      </c>
      <c r="F223" s="46">
        <v>1</v>
      </c>
      <c r="G223" s="47">
        <v>135970</v>
      </c>
      <c r="H223" s="47">
        <v>135970</v>
      </c>
    </row>
    <row r="224" spans="1:8" ht="12.75" customHeight="1" outlineLevel="1" x14ac:dyDescent="0.2">
      <c r="A224" s="42">
        <v>3</v>
      </c>
      <c r="B224" s="43" t="s">
        <v>276</v>
      </c>
      <c r="C224" s="123"/>
      <c r="D224" s="44" t="s">
        <v>39</v>
      </c>
      <c r="E224" s="45">
        <v>1</v>
      </c>
      <c r="F224" s="46">
        <v>1</v>
      </c>
      <c r="G224" s="47">
        <v>135970</v>
      </c>
      <c r="H224" s="47">
        <v>135970</v>
      </c>
    </row>
    <row r="225" spans="1:8" ht="12.75" customHeight="1" outlineLevel="1" x14ac:dyDescent="0.2">
      <c r="A225" s="42">
        <v>4</v>
      </c>
      <c r="B225" s="43" t="s">
        <v>277</v>
      </c>
      <c r="C225" s="123"/>
      <c r="D225" s="44" t="s">
        <v>39</v>
      </c>
      <c r="E225" s="45">
        <v>1</v>
      </c>
      <c r="F225" s="46">
        <v>1</v>
      </c>
      <c r="G225" s="47">
        <v>135970</v>
      </c>
      <c r="H225" s="47">
        <v>135970</v>
      </c>
    </row>
    <row r="226" spans="1:8" ht="12.75" customHeight="1" outlineLevel="1" x14ac:dyDescent="0.2">
      <c r="A226" s="42">
        <v>5</v>
      </c>
      <c r="B226" s="43" t="s">
        <v>278</v>
      </c>
      <c r="C226" s="123"/>
      <c r="D226" s="44" t="s">
        <v>39</v>
      </c>
      <c r="E226" s="45">
        <v>1</v>
      </c>
      <c r="F226" s="46">
        <v>1</v>
      </c>
      <c r="G226" s="47">
        <v>135970</v>
      </c>
      <c r="H226" s="47">
        <v>135970</v>
      </c>
    </row>
    <row r="227" spans="1:8" ht="12.75" customHeight="1" outlineLevel="1" x14ac:dyDescent="0.2">
      <c r="A227" s="42">
        <v>6</v>
      </c>
      <c r="B227" s="43" t="s">
        <v>279</v>
      </c>
      <c r="C227" s="124"/>
      <c r="D227" s="44" t="s">
        <v>39</v>
      </c>
      <c r="E227" s="45">
        <v>1</v>
      </c>
      <c r="F227" s="46">
        <v>1</v>
      </c>
      <c r="G227" s="47">
        <v>135970</v>
      </c>
      <c r="H227" s="47">
        <v>135970</v>
      </c>
    </row>
    <row r="228" spans="1:8" ht="12.75" customHeight="1" outlineLevel="1" x14ac:dyDescent="0.2">
      <c r="A228" s="42">
        <v>7</v>
      </c>
      <c r="B228" s="43" t="s">
        <v>280</v>
      </c>
      <c r="C228" s="122" t="s">
        <v>41</v>
      </c>
      <c r="D228" s="44" t="s">
        <v>39</v>
      </c>
      <c r="E228" s="45">
        <v>0.5</v>
      </c>
      <c r="F228" s="46">
        <v>1.0019</v>
      </c>
      <c r="G228" s="47">
        <v>681169</v>
      </c>
      <c r="H228" s="47">
        <v>681492</v>
      </c>
    </row>
    <row r="229" spans="1:8" ht="12.75" customHeight="1" outlineLevel="1" x14ac:dyDescent="0.2">
      <c r="A229" s="42">
        <v>8</v>
      </c>
      <c r="B229" s="43" t="s">
        <v>281</v>
      </c>
      <c r="C229" s="123"/>
      <c r="D229" s="44" t="s">
        <v>39</v>
      </c>
      <c r="E229" s="45">
        <v>0.5</v>
      </c>
      <c r="F229" s="46">
        <v>1.0031000000000001</v>
      </c>
      <c r="G229" s="47">
        <v>681960</v>
      </c>
      <c r="H229" s="47">
        <v>682497</v>
      </c>
    </row>
    <row r="230" spans="1:8" ht="12.75" customHeight="1" outlineLevel="1" x14ac:dyDescent="0.2">
      <c r="A230" s="42">
        <v>9</v>
      </c>
      <c r="B230" s="43" t="s">
        <v>146</v>
      </c>
      <c r="C230" s="123"/>
      <c r="D230" s="44" t="s">
        <v>39</v>
      </c>
      <c r="E230" s="45">
        <v>0.5</v>
      </c>
      <c r="F230" s="46">
        <v>1.0028999999999999</v>
      </c>
      <c r="G230" s="47">
        <v>681828</v>
      </c>
      <c r="H230" s="47">
        <v>682387</v>
      </c>
    </row>
    <row r="231" spans="1:8" ht="12.75" customHeight="1" outlineLevel="1" x14ac:dyDescent="0.2">
      <c r="A231" s="42">
        <v>10</v>
      </c>
      <c r="B231" s="43" t="s">
        <v>282</v>
      </c>
      <c r="C231" s="123"/>
      <c r="D231" s="44" t="s">
        <v>39</v>
      </c>
      <c r="E231" s="45">
        <v>0.5</v>
      </c>
      <c r="F231" s="46">
        <v>1.0067999999999999</v>
      </c>
      <c r="G231" s="47">
        <v>684463</v>
      </c>
      <c r="H231" s="47">
        <v>685720</v>
      </c>
    </row>
    <row r="232" spans="1:8" ht="12.75" customHeight="1" outlineLevel="1" x14ac:dyDescent="0.2">
      <c r="A232" s="42">
        <v>11</v>
      </c>
      <c r="B232" s="43" t="s">
        <v>283</v>
      </c>
      <c r="C232" s="123"/>
      <c r="D232" s="44" t="s">
        <v>42</v>
      </c>
      <c r="E232" s="45">
        <v>1</v>
      </c>
      <c r="F232" s="46">
        <v>1.0035000000000001</v>
      </c>
      <c r="G232" s="47">
        <v>1364446</v>
      </c>
      <c r="H232" s="47">
        <v>1365977</v>
      </c>
    </row>
    <row r="233" spans="1:8" ht="12.75" customHeight="1" outlineLevel="1" x14ac:dyDescent="0.2">
      <c r="A233" s="42">
        <v>12</v>
      </c>
      <c r="B233" s="43" t="s">
        <v>123</v>
      </c>
      <c r="C233" s="123"/>
      <c r="D233" s="44" t="s">
        <v>42</v>
      </c>
      <c r="E233" s="45">
        <v>1</v>
      </c>
      <c r="F233" s="46">
        <v>1.004</v>
      </c>
      <c r="G233" s="47">
        <v>1365104</v>
      </c>
      <c r="H233" s="47">
        <v>1366378</v>
      </c>
    </row>
    <row r="234" spans="1:8" ht="12.75" customHeight="1" outlineLevel="1" x14ac:dyDescent="0.2">
      <c r="A234" s="42">
        <v>13</v>
      </c>
      <c r="B234" s="43" t="s">
        <v>284</v>
      </c>
      <c r="C234" s="123"/>
      <c r="D234" s="44" t="s">
        <v>42</v>
      </c>
      <c r="E234" s="45">
        <v>1</v>
      </c>
      <c r="F234" s="46">
        <v>1.0051000000000001</v>
      </c>
      <c r="G234" s="47">
        <v>1366685</v>
      </c>
      <c r="H234" s="47">
        <v>1368386</v>
      </c>
    </row>
    <row r="235" spans="1:8" ht="12.75" customHeight="1" outlineLevel="1" x14ac:dyDescent="0.2">
      <c r="A235" s="42">
        <v>14</v>
      </c>
      <c r="B235" s="43" t="s">
        <v>285</v>
      </c>
      <c r="C235" s="123"/>
      <c r="D235" s="44" t="s">
        <v>42</v>
      </c>
      <c r="E235" s="45">
        <v>1</v>
      </c>
      <c r="F235" s="46">
        <v>1.006</v>
      </c>
      <c r="G235" s="47">
        <v>1367871</v>
      </c>
      <c r="H235" s="47">
        <v>1370018</v>
      </c>
    </row>
    <row r="236" spans="1:8" ht="12.75" customHeight="1" outlineLevel="1" x14ac:dyDescent="0.2">
      <c r="A236" s="42">
        <v>15</v>
      </c>
      <c r="B236" s="43" t="s">
        <v>286</v>
      </c>
      <c r="C236" s="124"/>
      <c r="D236" s="44" t="s">
        <v>42</v>
      </c>
      <c r="E236" s="45">
        <v>1</v>
      </c>
      <c r="F236" s="46">
        <v>1.0085999999999999</v>
      </c>
      <c r="G236" s="47">
        <v>1371428</v>
      </c>
      <c r="H236" s="47">
        <v>1374661</v>
      </c>
    </row>
    <row r="237" spans="1:8" ht="12.75" customHeight="1" outlineLevel="1" x14ac:dyDescent="0.2">
      <c r="A237" s="42">
        <v>16</v>
      </c>
      <c r="B237" s="43" t="s">
        <v>287</v>
      </c>
      <c r="C237" s="122" t="s">
        <v>142</v>
      </c>
      <c r="D237" s="44" t="s">
        <v>39</v>
      </c>
      <c r="E237" s="45">
        <v>0.5</v>
      </c>
      <c r="F237" s="46">
        <v>1.0156000000000001</v>
      </c>
      <c r="G237" s="47">
        <v>1380858</v>
      </c>
      <c r="H237" s="47">
        <v>1386413</v>
      </c>
    </row>
    <row r="238" spans="1:8" ht="12.75" customHeight="1" outlineLevel="1" x14ac:dyDescent="0.2">
      <c r="A238" s="42">
        <v>17</v>
      </c>
      <c r="B238" s="43" t="s">
        <v>288</v>
      </c>
      <c r="C238" s="124"/>
      <c r="D238" s="44" t="s">
        <v>42</v>
      </c>
      <c r="E238" s="45">
        <v>1</v>
      </c>
      <c r="F238" s="46">
        <v>1</v>
      </c>
      <c r="G238" s="47">
        <v>2719295</v>
      </c>
      <c r="H238" s="47">
        <v>2719295</v>
      </c>
    </row>
    <row r="239" spans="1:8" ht="12.75" customHeight="1" outlineLevel="1" x14ac:dyDescent="0.2">
      <c r="A239" s="49">
        <v>560068</v>
      </c>
      <c r="B239" s="60" t="s">
        <v>65</v>
      </c>
      <c r="C239" s="51"/>
      <c r="D239" s="44"/>
      <c r="E239" s="52"/>
      <c r="F239" s="53"/>
      <c r="G239" s="54">
        <f>SUM(G240:G276)</f>
        <v>31706303</v>
      </c>
      <c r="H239" s="54">
        <f>SUM(H240:H276)</f>
        <v>31747252</v>
      </c>
    </row>
    <row r="240" spans="1:8" ht="12.75" customHeight="1" outlineLevel="1" x14ac:dyDescent="0.2">
      <c r="A240" s="42">
        <v>1</v>
      </c>
      <c r="B240" s="43" t="s">
        <v>289</v>
      </c>
      <c r="C240" s="122" t="s">
        <v>38</v>
      </c>
      <c r="D240" s="44" t="s">
        <v>39</v>
      </c>
      <c r="E240" s="45">
        <v>1</v>
      </c>
      <c r="F240" s="46">
        <v>1</v>
      </c>
      <c r="G240" s="47">
        <v>135970</v>
      </c>
      <c r="H240" s="47">
        <v>135970</v>
      </c>
    </row>
    <row r="241" spans="1:8" ht="12.75" customHeight="1" outlineLevel="1" x14ac:dyDescent="0.2">
      <c r="A241" s="42">
        <v>2</v>
      </c>
      <c r="B241" s="43" t="s">
        <v>290</v>
      </c>
      <c r="C241" s="123"/>
      <c r="D241" s="44" t="s">
        <v>39</v>
      </c>
      <c r="E241" s="45">
        <v>1</v>
      </c>
      <c r="F241" s="46">
        <v>1</v>
      </c>
      <c r="G241" s="47">
        <v>135970</v>
      </c>
      <c r="H241" s="47">
        <v>135970</v>
      </c>
    </row>
    <row r="242" spans="1:8" ht="12.75" customHeight="1" outlineLevel="1" x14ac:dyDescent="0.2">
      <c r="A242" s="42">
        <v>3</v>
      </c>
      <c r="B242" s="43" t="s">
        <v>291</v>
      </c>
      <c r="C242" s="123"/>
      <c r="D242" s="44" t="s">
        <v>39</v>
      </c>
      <c r="E242" s="45">
        <v>1</v>
      </c>
      <c r="F242" s="46">
        <v>1</v>
      </c>
      <c r="G242" s="47">
        <v>135970</v>
      </c>
      <c r="H242" s="47">
        <v>135970</v>
      </c>
    </row>
    <row r="243" spans="1:8" ht="12.75" customHeight="1" outlineLevel="1" x14ac:dyDescent="0.2">
      <c r="A243" s="42">
        <v>4</v>
      </c>
      <c r="B243" s="62" t="s">
        <v>292</v>
      </c>
      <c r="C243" s="123"/>
      <c r="D243" s="44" t="s">
        <v>39</v>
      </c>
      <c r="E243" s="45">
        <v>1</v>
      </c>
      <c r="F243" s="46">
        <v>1</v>
      </c>
      <c r="G243" s="47">
        <v>135970</v>
      </c>
      <c r="H243" s="47">
        <v>135970</v>
      </c>
    </row>
    <row r="244" spans="1:8" ht="12.75" customHeight="1" outlineLevel="1" x14ac:dyDescent="0.2">
      <c r="A244" s="42">
        <v>5</v>
      </c>
      <c r="B244" s="43" t="s">
        <v>293</v>
      </c>
      <c r="C244" s="123"/>
      <c r="D244" s="44" t="s">
        <v>39</v>
      </c>
      <c r="E244" s="45">
        <v>1</v>
      </c>
      <c r="F244" s="46">
        <v>1</v>
      </c>
      <c r="G244" s="47">
        <v>135970</v>
      </c>
      <c r="H244" s="47">
        <v>135970</v>
      </c>
    </row>
    <row r="245" spans="1:8" ht="12.75" customHeight="1" outlineLevel="1" x14ac:dyDescent="0.2">
      <c r="A245" s="42">
        <v>6</v>
      </c>
      <c r="B245" s="43" t="s">
        <v>294</v>
      </c>
      <c r="C245" s="123"/>
      <c r="D245" s="44" t="s">
        <v>39</v>
      </c>
      <c r="E245" s="45">
        <v>1</v>
      </c>
      <c r="F245" s="46">
        <v>1</v>
      </c>
      <c r="G245" s="47">
        <v>135970</v>
      </c>
      <c r="H245" s="47">
        <v>135970</v>
      </c>
    </row>
    <row r="246" spans="1:8" ht="12.75" customHeight="1" outlineLevel="1" x14ac:dyDescent="0.2">
      <c r="A246" s="42">
        <v>7</v>
      </c>
      <c r="B246" s="43" t="s">
        <v>295</v>
      </c>
      <c r="C246" s="123"/>
      <c r="D246" s="44" t="s">
        <v>39</v>
      </c>
      <c r="E246" s="45">
        <v>1</v>
      </c>
      <c r="F246" s="46">
        <v>1</v>
      </c>
      <c r="G246" s="47">
        <v>135970</v>
      </c>
      <c r="H246" s="47">
        <v>135970</v>
      </c>
    </row>
    <row r="247" spans="1:8" ht="12.75" customHeight="1" outlineLevel="1" x14ac:dyDescent="0.2">
      <c r="A247" s="42">
        <v>8</v>
      </c>
      <c r="B247" s="43" t="s">
        <v>296</v>
      </c>
      <c r="C247" s="123"/>
      <c r="D247" s="44" t="s">
        <v>39</v>
      </c>
      <c r="E247" s="45">
        <v>1</v>
      </c>
      <c r="F247" s="46">
        <v>1</v>
      </c>
      <c r="G247" s="47">
        <v>135970</v>
      </c>
      <c r="H247" s="47">
        <v>135970</v>
      </c>
    </row>
    <row r="248" spans="1:8" ht="12.75" customHeight="1" outlineLevel="1" x14ac:dyDescent="0.2">
      <c r="A248" s="42">
        <v>9</v>
      </c>
      <c r="B248" s="43" t="s">
        <v>297</v>
      </c>
      <c r="C248" s="123"/>
      <c r="D248" s="44" t="s">
        <v>39</v>
      </c>
      <c r="E248" s="45">
        <v>1</v>
      </c>
      <c r="F248" s="46">
        <v>1</v>
      </c>
      <c r="G248" s="47">
        <v>135970</v>
      </c>
      <c r="H248" s="47">
        <v>135970</v>
      </c>
    </row>
    <row r="249" spans="1:8" ht="12.75" customHeight="1" outlineLevel="1" x14ac:dyDescent="0.2">
      <c r="A249" s="42">
        <v>10</v>
      </c>
      <c r="B249" s="43" t="s">
        <v>298</v>
      </c>
      <c r="C249" s="123"/>
      <c r="D249" s="44" t="s">
        <v>39</v>
      </c>
      <c r="E249" s="45">
        <v>1</v>
      </c>
      <c r="F249" s="46">
        <v>1</v>
      </c>
      <c r="G249" s="47">
        <v>135970</v>
      </c>
      <c r="H249" s="47">
        <v>135970</v>
      </c>
    </row>
    <row r="250" spans="1:8" ht="12.75" customHeight="1" outlineLevel="1" x14ac:dyDescent="0.2">
      <c r="A250" s="42">
        <v>11</v>
      </c>
      <c r="B250" s="43" t="s">
        <v>299</v>
      </c>
      <c r="C250" s="123"/>
      <c r="D250" s="44" t="s">
        <v>39</v>
      </c>
      <c r="E250" s="45">
        <v>1</v>
      </c>
      <c r="F250" s="46">
        <v>1</v>
      </c>
      <c r="G250" s="47">
        <v>135970</v>
      </c>
      <c r="H250" s="47">
        <v>135970</v>
      </c>
    </row>
    <row r="251" spans="1:8" ht="12.75" customHeight="1" outlineLevel="1" x14ac:dyDescent="0.2">
      <c r="A251" s="42">
        <v>12</v>
      </c>
      <c r="B251" s="43" t="s">
        <v>300</v>
      </c>
      <c r="C251" s="124"/>
      <c r="D251" s="44" t="s">
        <v>39</v>
      </c>
      <c r="E251" s="45">
        <v>1</v>
      </c>
      <c r="F251" s="46">
        <v>1</v>
      </c>
      <c r="G251" s="47">
        <v>135970</v>
      </c>
      <c r="H251" s="47">
        <v>135970</v>
      </c>
    </row>
    <row r="252" spans="1:8" ht="12.75" customHeight="1" outlineLevel="1" x14ac:dyDescent="0.2">
      <c r="A252" s="42">
        <v>13</v>
      </c>
      <c r="B252" s="43" t="s">
        <v>301</v>
      </c>
      <c r="C252" s="122" t="s">
        <v>41</v>
      </c>
      <c r="D252" s="44" t="s">
        <v>39</v>
      </c>
      <c r="E252" s="45">
        <v>0.5</v>
      </c>
      <c r="F252" s="46">
        <v>1.0024999999999999</v>
      </c>
      <c r="G252" s="47">
        <v>681565</v>
      </c>
      <c r="H252" s="47">
        <v>681970</v>
      </c>
    </row>
    <row r="253" spans="1:8" ht="12.75" customHeight="1" outlineLevel="1" x14ac:dyDescent="0.2">
      <c r="A253" s="42">
        <v>14</v>
      </c>
      <c r="B253" s="43" t="s">
        <v>302</v>
      </c>
      <c r="C253" s="123"/>
      <c r="D253" s="44" t="s">
        <v>39</v>
      </c>
      <c r="E253" s="45">
        <v>0.5</v>
      </c>
      <c r="F253" s="46">
        <v>1.0033000000000001</v>
      </c>
      <c r="G253" s="47">
        <v>682092</v>
      </c>
      <c r="H253" s="47">
        <v>682558</v>
      </c>
    </row>
    <row r="254" spans="1:8" ht="12.75" customHeight="1" outlineLevel="1" x14ac:dyDescent="0.2">
      <c r="A254" s="42">
        <v>15</v>
      </c>
      <c r="B254" s="43" t="s">
        <v>303</v>
      </c>
      <c r="C254" s="123"/>
      <c r="D254" s="44" t="s">
        <v>39</v>
      </c>
      <c r="E254" s="45">
        <v>0.5</v>
      </c>
      <c r="F254" s="46">
        <v>1.0039</v>
      </c>
      <c r="G254" s="47">
        <v>682487</v>
      </c>
      <c r="H254" s="47">
        <v>683232</v>
      </c>
    </row>
    <row r="255" spans="1:8" ht="12.75" customHeight="1" outlineLevel="1" x14ac:dyDescent="0.2">
      <c r="A255" s="42">
        <v>16</v>
      </c>
      <c r="B255" s="43" t="s">
        <v>304</v>
      </c>
      <c r="C255" s="123"/>
      <c r="D255" s="44" t="s">
        <v>42</v>
      </c>
      <c r="E255" s="45">
        <v>1</v>
      </c>
      <c r="F255" s="46">
        <v>1.002</v>
      </c>
      <c r="G255" s="47">
        <v>1362470</v>
      </c>
      <c r="H255" s="47">
        <v>1363096</v>
      </c>
    </row>
    <row r="256" spans="1:8" ht="12.75" customHeight="1" outlineLevel="1" x14ac:dyDescent="0.2">
      <c r="A256" s="42">
        <v>17</v>
      </c>
      <c r="B256" s="43" t="s">
        <v>305</v>
      </c>
      <c r="C256" s="123"/>
      <c r="D256" s="44" t="s">
        <v>42</v>
      </c>
      <c r="E256" s="45">
        <v>1</v>
      </c>
      <c r="F256" s="46">
        <v>1.0012000000000001</v>
      </c>
      <c r="G256" s="47">
        <v>1361284</v>
      </c>
      <c r="H256" s="47">
        <v>1361662</v>
      </c>
    </row>
    <row r="257" spans="1:8" ht="12.75" customHeight="1" outlineLevel="1" x14ac:dyDescent="0.2">
      <c r="A257" s="42">
        <v>18</v>
      </c>
      <c r="B257" s="62" t="s">
        <v>306</v>
      </c>
      <c r="C257" s="123"/>
      <c r="D257" s="44" t="s">
        <v>42</v>
      </c>
      <c r="E257" s="45">
        <v>1</v>
      </c>
      <c r="F257" s="46">
        <v>1.0029999999999999</v>
      </c>
      <c r="G257" s="47">
        <v>1363787</v>
      </c>
      <c r="H257" s="47">
        <v>1364736</v>
      </c>
    </row>
    <row r="258" spans="1:8" ht="12.75" customHeight="1" outlineLevel="1" x14ac:dyDescent="0.2">
      <c r="A258" s="42">
        <v>19</v>
      </c>
      <c r="B258" s="43" t="s">
        <v>307</v>
      </c>
      <c r="C258" s="123"/>
      <c r="D258" s="44" t="s">
        <v>42</v>
      </c>
      <c r="E258" s="45">
        <v>1</v>
      </c>
      <c r="F258" s="46">
        <v>1.0021</v>
      </c>
      <c r="G258" s="47">
        <v>1362601</v>
      </c>
      <c r="H258" s="47">
        <v>1363304</v>
      </c>
    </row>
    <row r="259" spans="1:8" ht="12.75" customHeight="1" outlineLevel="1" x14ac:dyDescent="0.2">
      <c r="A259" s="42">
        <v>20</v>
      </c>
      <c r="B259" s="43" t="s">
        <v>308</v>
      </c>
      <c r="C259" s="123"/>
      <c r="D259" s="44" t="s">
        <v>42</v>
      </c>
      <c r="E259" s="45">
        <v>1</v>
      </c>
      <c r="F259" s="46">
        <v>1.0022</v>
      </c>
      <c r="G259" s="47">
        <v>1362733</v>
      </c>
      <c r="H259" s="47">
        <v>1363364</v>
      </c>
    </row>
    <row r="260" spans="1:8" ht="12.75" customHeight="1" outlineLevel="1" x14ac:dyDescent="0.2">
      <c r="A260" s="42">
        <v>21</v>
      </c>
      <c r="B260" s="43" t="s">
        <v>309</v>
      </c>
      <c r="C260" s="123"/>
      <c r="D260" s="44" t="s">
        <v>39</v>
      </c>
      <c r="E260" s="45">
        <v>0.5</v>
      </c>
      <c r="F260" s="46">
        <v>1.0056</v>
      </c>
      <c r="G260" s="47">
        <v>683672</v>
      </c>
      <c r="H260" s="47">
        <v>684666</v>
      </c>
    </row>
    <row r="261" spans="1:8" ht="12.75" customHeight="1" outlineLevel="1" x14ac:dyDescent="0.2">
      <c r="A261" s="42">
        <v>22</v>
      </c>
      <c r="B261" s="43" t="s">
        <v>310</v>
      </c>
      <c r="C261" s="123"/>
      <c r="D261" s="44" t="s">
        <v>39</v>
      </c>
      <c r="E261" s="45">
        <v>0.5</v>
      </c>
      <c r="F261" s="46">
        <v>1.0035000000000001</v>
      </c>
      <c r="G261" s="47">
        <v>682223</v>
      </c>
      <c r="H261" s="47">
        <v>682865</v>
      </c>
    </row>
    <row r="262" spans="1:8" ht="12.75" customHeight="1" outlineLevel="1" x14ac:dyDescent="0.2">
      <c r="A262" s="42">
        <v>23</v>
      </c>
      <c r="B262" s="43" t="s">
        <v>311</v>
      </c>
      <c r="C262" s="123"/>
      <c r="D262" s="44" t="s">
        <v>42</v>
      </c>
      <c r="E262" s="45">
        <v>1</v>
      </c>
      <c r="F262" s="46">
        <v>1</v>
      </c>
      <c r="G262" s="47">
        <v>1359703</v>
      </c>
      <c r="H262" s="47">
        <v>1359703</v>
      </c>
    </row>
    <row r="263" spans="1:8" ht="12.75" customHeight="1" outlineLevel="1" x14ac:dyDescent="0.2">
      <c r="A263" s="42">
        <v>24</v>
      </c>
      <c r="B263" s="43" t="s">
        <v>312</v>
      </c>
      <c r="C263" s="123"/>
      <c r="D263" s="44" t="s">
        <v>39</v>
      </c>
      <c r="E263" s="45">
        <v>0.5</v>
      </c>
      <c r="F263" s="46">
        <v>1.0052000000000001</v>
      </c>
      <c r="G263" s="47">
        <v>683409</v>
      </c>
      <c r="H263" s="47">
        <v>684249</v>
      </c>
    </row>
    <row r="264" spans="1:8" ht="12.75" customHeight="1" outlineLevel="1" x14ac:dyDescent="0.2">
      <c r="A264" s="42">
        <v>25</v>
      </c>
      <c r="B264" s="43" t="s">
        <v>313</v>
      </c>
      <c r="C264" s="123"/>
      <c r="D264" s="44" t="s">
        <v>42</v>
      </c>
      <c r="E264" s="45">
        <v>1</v>
      </c>
      <c r="F264" s="46">
        <v>1.0047999999999999</v>
      </c>
      <c r="G264" s="47">
        <v>1366290</v>
      </c>
      <c r="H264" s="47">
        <v>1368057</v>
      </c>
    </row>
    <row r="265" spans="1:8" ht="12.75" customHeight="1" outlineLevel="1" x14ac:dyDescent="0.2">
      <c r="A265" s="42">
        <v>26</v>
      </c>
      <c r="B265" s="43" t="s">
        <v>314</v>
      </c>
      <c r="C265" s="123"/>
      <c r="D265" s="44" t="s">
        <v>42</v>
      </c>
      <c r="E265" s="45">
        <v>1</v>
      </c>
      <c r="F265" s="46">
        <v>1</v>
      </c>
      <c r="G265" s="47">
        <v>1359703</v>
      </c>
      <c r="H265" s="47">
        <v>1359703</v>
      </c>
    </row>
    <row r="266" spans="1:8" ht="12.75" customHeight="1" outlineLevel="1" x14ac:dyDescent="0.2">
      <c r="A266" s="42">
        <v>27</v>
      </c>
      <c r="B266" s="43" t="s">
        <v>315</v>
      </c>
      <c r="C266" s="123"/>
      <c r="D266" s="44" t="s">
        <v>42</v>
      </c>
      <c r="E266" s="45">
        <v>1</v>
      </c>
      <c r="F266" s="46">
        <v>1.0033000000000001</v>
      </c>
      <c r="G266" s="47">
        <v>1364182</v>
      </c>
      <c r="H266" s="47">
        <v>1365411</v>
      </c>
    </row>
    <row r="267" spans="1:8" ht="12.75" customHeight="1" outlineLevel="1" x14ac:dyDescent="0.2">
      <c r="A267" s="42">
        <v>28</v>
      </c>
      <c r="B267" s="43" t="s">
        <v>316</v>
      </c>
      <c r="C267" s="123"/>
      <c r="D267" s="44" t="s">
        <v>42</v>
      </c>
      <c r="E267" s="45">
        <v>1</v>
      </c>
      <c r="F267" s="46">
        <v>1.0058</v>
      </c>
      <c r="G267" s="47">
        <v>1367607</v>
      </c>
      <c r="H267" s="47">
        <v>1369600</v>
      </c>
    </row>
    <row r="268" spans="1:8" ht="12.75" customHeight="1" outlineLevel="1" x14ac:dyDescent="0.2">
      <c r="A268" s="42">
        <v>29</v>
      </c>
      <c r="B268" s="43" t="s">
        <v>317</v>
      </c>
      <c r="C268" s="123"/>
      <c r="D268" s="44" t="s">
        <v>42</v>
      </c>
      <c r="E268" s="45">
        <v>1</v>
      </c>
      <c r="F268" s="46">
        <v>1.0052000000000001</v>
      </c>
      <c r="G268" s="47">
        <v>1366817</v>
      </c>
      <c r="H268" s="47">
        <v>1368645</v>
      </c>
    </row>
    <row r="269" spans="1:8" ht="12.75" customHeight="1" outlineLevel="1" x14ac:dyDescent="0.2">
      <c r="A269" s="42">
        <v>30</v>
      </c>
      <c r="B269" s="43" t="s">
        <v>318</v>
      </c>
      <c r="C269" s="123"/>
      <c r="D269" s="44" t="s">
        <v>42</v>
      </c>
      <c r="E269" s="45">
        <v>1</v>
      </c>
      <c r="F269" s="46">
        <v>1.006</v>
      </c>
      <c r="G269" s="47">
        <v>1367871</v>
      </c>
      <c r="H269" s="47">
        <v>1369869</v>
      </c>
    </row>
    <row r="270" spans="1:8" ht="12.75" customHeight="1" outlineLevel="1" x14ac:dyDescent="0.2">
      <c r="A270" s="42">
        <v>31</v>
      </c>
      <c r="B270" s="43" t="s">
        <v>319</v>
      </c>
      <c r="C270" s="123"/>
      <c r="D270" s="44" t="s">
        <v>42</v>
      </c>
      <c r="E270" s="45">
        <v>1</v>
      </c>
      <c r="F270" s="46">
        <v>1.0076000000000001</v>
      </c>
      <c r="G270" s="47">
        <v>1369979</v>
      </c>
      <c r="H270" s="47">
        <v>1372416</v>
      </c>
    </row>
    <row r="271" spans="1:8" ht="12.75" customHeight="1" outlineLevel="1" x14ac:dyDescent="0.2">
      <c r="A271" s="42">
        <v>32</v>
      </c>
      <c r="B271" s="43" t="s">
        <v>320</v>
      </c>
      <c r="C271" s="123"/>
      <c r="D271" s="44" t="s">
        <v>42</v>
      </c>
      <c r="E271" s="45">
        <v>1</v>
      </c>
      <c r="F271" s="46">
        <v>1.0114000000000001</v>
      </c>
      <c r="G271" s="47">
        <v>1375248</v>
      </c>
      <c r="H271" s="47">
        <v>1379277</v>
      </c>
    </row>
    <row r="272" spans="1:8" ht="12.75" customHeight="1" outlineLevel="1" x14ac:dyDescent="0.2">
      <c r="A272" s="42">
        <v>33</v>
      </c>
      <c r="B272" s="43" t="s">
        <v>321</v>
      </c>
      <c r="C272" s="123"/>
      <c r="D272" s="44" t="s">
        <v>42</v>
      </c>
      <c r="E272" s="45">
        <v>1</v>
      </c>
      <c r="F272" s="46">
        <v>1.0092000000000001</v>
      </c>
      <c r="G272" s="47">
        <v>1372218</v>
      </c>
      <c r="H272" s="47">
        <v>1375616</v>
      </c>
    </row>
    <row r="273" spans="1:8" ht="12.75" customHeight="1" outlineLevel="1" x14ac:dyDescent="0.2">
      <c r="A273" s="42">
        <v>34</v>
      </c>
      <c r="B273" s="43" t="s">
        <v>322</v>
      </c>
      <c r="C273" s="123"/>
      <c r="D273" s="44" t="s">
        <v>42</v>
      </c>
      <c r="E273" s="45">
        <v>1</v>
      </c>
      <c r="F273" s="46">
        <v>1.0074000000000001</v>
      </c>
      <c r="G273" s="47">
        <v>1369715</v>
      </c>
      <c r="H273" s="47">
        <v>1372196</v>
      </c>
    </row>
    <row r="274" spans="1:8" ht="12.75" customHeight="1" outlineLevel="1" x14ac:dyDescent="0.2">
      <c r="A274" s="42">
        <v>35</v>
      </c>
      <c r="B274" s="43" t="s">
        <v>323</v>
      </c>
      <c r="C274" s="123"/>
      <c r="D274" s="44" t="s">
        <v>42</v>
      </c>
      <c r="E274" s="45">
        <v>1</v>
      </c>
      <c r="F274" s="46">
        <v>1.0093000000000001</v>
      </c>
      <c r="G274" s="47">
        <v>1372350</v>
      </c>
      <c r="H274" s="47">
        <v>1375232</v>
      </c>
    </row>
    <row r="275" spans="1:8" ht="12.75" customHeight="1" outlineLevel="1" x14ac:dyDescent="0.2">
      <c r="A275" s="42">
        <v>36</v>
      </c>
      <c r="B275" s="43" t="s">
        <v>324</v>
      </c>
      <c r="C275" s="124"/>
      <c r="D275" s="44" t="s">
        <v>42</v>
      </c>
      <c r="E275" s="45">
        <v>1</v>
      </c>
      <c r="F275" s="46">
        <v>1.0097</v>
      </c>
      <c r="G275" s="47">
        <v>1372877</v>
      </c>
      <c r="H275" s="47">
        <v>1376461</v>
      </c>
    </row>
    <row r="276" spans="1:8" ht="12.75" customHeight="1" outlineLevel="1" x14ac:dyDescent="0.2">
      <c r="A276" s="42">
        <v>37</v>
      </c>
      <c r="B276" s="43" t="s">
        <v>325</v>
      </c>
      <c r="C276" s="51" t="s">
        <v>142</v>
      </c>
      <c r="D276" s="44" t="s">
        <v>39</v>
      </c>
      <c r="E276" s="45">
        <v>0.5</v>
      </c>
      <c r="F276" s="46">
        <v>1.0163</v>
      </c>
      <c r="G276" s="47">
        <v>1381780</v>
      </c>
      <c r="H276" s="47">
        <v>1387724</v>
      </c>
    </row>
    <row r="277" spans="1:8" ht="12.75" customHeight="1" outlineLevel="1" x14ac:dyDescent="0.2">
      <c r="A277" s="49">
        <v>560069</v>
      </c>
      <c r="B277" s="50" t="s">
        <v>954</v>
      </c>
      <c r="C277" s="51"/>
      <c r="D277" s="44"/>
      <c r="E277" s="52"/>
      <c r="F277" s="53"/>
      <c r="G277" s="54">
        <f>SUM(G278:G293)</f>
        <v>18160063</v>
      </c>
      <c r="H277" s="54">
        <f>SUM(H278:H293)</f>
        <v>18179702</v>
      </c>
    </row>
    <row r="278" spans="1:8" ht="12.75" customHeight="1" x14ac:dyDescent="0.2">
      <c r="A278" s="42">
        <v>1</v>
      </c>
      <c r="B278" s="43" t="s">
        <v>326</v>
      </c>
      <c r="C278" s="122" t="s">
        <v>38</v>
      </c>
      <c r="D278" s="44" t="s">
        <v>39</v>
      </c>
      <c r="E278" s="45">
        <v>1</v>
      </c>
      <c r="F278" s="46">
        <v>1</v>
      </c>
      <c r="G278" s="47">
        <v>135970</v>
      </c>
      <c r="H278" s="47">
        <v>135970</v>
      </c>
    </row>
    <row r="279" spans="1:8" ht="12.75" customHeight="1" outlineLevel="1" x14ac:dyDescent="0.2">
      <c r="A279" s="42">
        <v>2</v>
      </c>
      <c r="B279" s="43" t="s">
        <v>327</v>
      </c>
      <c r="C279" s="123"/>
      <c r="D279" s="44" t="s">
        <v>39</v>
      </c>
      <c r="E279" s="45">
        <v>1</v>
      </c>
      <c r="F279" s="46">
        <v>1</v>
      </c>
      <c r="G279" s="47">
        <v>135970</v>
      </c>
      <c r="H279" s="47">
        <v>135970</v>
      </c>
    </row>
    <row r="280" spans="1:8" ht="12.75" customHeight="1" outlineLevel="1" x14ac:dyDescent="0.2">
      <c r="A280" s="42">
        <v>3</v>
      </c>
      <c r="B280" s="43" t="s">
        <v>328</v>
      </c>
      <c r="C280" s="124"/>
      <c r="D280" s="44" t="s">
        <v>39</v>
      </c>
      <c r="E280" s="45">
        <v>1</v>
      </c>
      <c r="F280" s="46">
        <v>1</v>
      </c>
      <c r="G280" s="47">
        <v>135970</v>
      </c>
      <c r="H280" s="47">
        <v>135970</v>
      </c>
    </row>
    <row r="281" spans="1:8" ht="12.75" customHeight="1" outlineLevel="1" x14ac:dyDescent="0.2">
      <c r="A281" s="42">
        <v>4</v>
      </c>
      <c r="B281" s="43" t="s">
        <v>329</v>
      </c>
      <c r="C281" s="122" t="s">
        <v>41</v>
      </c>
      <c r="D281" s="44" t="s">
        <v>42</v>
      </c>
      <c r="E281" s="45">
        <v>1</v>
      </c>
      <c r="F281" s="46">
        <v>1.0014000000000001</v>
      </c>
      <c r="G281" s="47">
        <v>1361547</v>
      </c>
      <c r="H281" s="47">
        <v>1361980</v>
      </c>
    </row>
    <row r="282" spans="1:8" ht="12.75" customHeight="1" outlineLevel="1" x14ac:dyDescent="0.2">
      <c r="A282" s="42">
        <v>5</v>
      </c>
      <c r="B282" s="43" t="s">
        <v>330</v>
      </c>
      <c r="C282" s="123"/>
      <c r="D282" s="44" t="s">
        <v>42</v>
      </c>
      <c r="E282" s="45">
        <v>1</v>
      </c>
      <c r="F282" s="46">
        <v>1.0025999999999999</v>
      </c>
      <c r="G282" s="47">
        <v>1363260</v>
      </c>
      <c r="H282" s="47">
        <v>1364248</v>
      </c>
    </row>
    <row r="283" spans="1:8" ht="12.75" customHeight="1" outlineLevel="1" x14ac:dyDescent="0.2">
      <c r="A283" s="42">
        <v>6</v>
      </c>
      <c r="B283" s="43" t="s">
        <v>331</v>
      </c>
      <c r="C283" s="123"/>
      <c r="D283" s="44" t="s">
        <v>42</v>
      </c>
      <c r="E283" s="45">
        <v>1</v>
      </c>
      <c r="F283" s="46">
        <v>1.0035000000000001</v>
      </c>
      <c r="G283" s="47">
        <v>1364446</v>
      </c>
      <c r="H283" s="47">
        <v>1365730</v>
      </c>
    </row>
    <row r="284" spans="1:8" ht="12.75" customHeight="1" outlineLevel="1" x14ac:dyDescent="0.2">
      <c r="A284" s="42">
        <v>7</v>
      </c>
      <c r="B284" s="43" t="s">
        <v>332</v>
      </c>
      <c r="C284" s="123"/>
      <c r="D284" s="44" t="s">
        <v>42</v>
      </c>
      <c r="E284" s="45">
        <v>1</v>
      </c>
      <c r="F284" s="46">
        <v>1.0023</v>
      </c>
      <c r="G284" s="47">
        <v>1362865</v>
      </c>
      <c r="H284" s="47">
        <v>1363721</v>
      </c>
    </row>
    <row r="285" spans="1:8" ht="12.75" customHeight="1" outlineLevel="1" x14ac:dyDescent="0.2">
      <c r="A285" s="42">
        <v>8</v>
      </c>
      <c r="B285" s="43" t="s">
        <v>333</v>
      </c>
      <c r="C285" s="123"/>
      <c r="D285" s="44" t="s">
        <v>42</v>
      </c>
      <c r="E285" s="45">
        <v>1</v>
      </c>
      <c r="F285" s="46">
        <v>1.0032000000000001</v>
      </c>
      <c r="G285" s="47">
        <v>1364050</v>
      </c>
      <c r="H285" s="47">
        <v>1365005</v>
      </c>
    </row>
    <row r="286" spans="1:8" ht="12.75" customHeight="1" outlineLevel="1" x14ac:dyDescent="0.2">
      <c r="A286" s="42">
        <v>9</v>
      </c>
      <c r="B286" s="43" t="s">
        <v>334</v>
      </c>
      <c r="C286" s="123"/>
      <c r="D286" s="44" t="s">
        <v>42</v>
      </c>
      <c r="E286" s="45">
        <v>1</v>
      </c>
      <c r="F286" s="46">
        <v>1.0024</v>
      </c>
      <c r="G286" s="47">
        <v>1362997</v>
      </c>
      <c r="H286" s="47">
        <v>1363831</v>
      </c>
    </row>
    <row r="287" spans="1:8" ht="12.75" customHeight="1" outlineLevel="1" x14ac:dyDescent="0.2">
      <c r="A287" s="42">
        <v>10</v>
      </c>
      <c r="B287" s="43" t="s">
        <v>145</v>
      </c>
      <c r="C287" s="123"/>
      <c r="D287" s="44" t="s">
        <v>42</v>
      </c>
      <c r="E287" s="45">
        <v>1</v>
      </c>
      <c r="F287" s="46">
        <v>1.0029999999999999</v>
      </c>
      <c r="G287" s="47">
        <v>1363787</v>
      </c>
      <c r="H287" s="47">
        <v>1364835</v>
      </c>
    </row>
    <row r="288" spans="1:8" ht="12.75" customHeight="1" outlineLevel="1" x14ac:dyDescent="0.2">
      <c r="A288" s="42">
        <v>11</v>
      </c>
      <c r="B288" s="43" t="s">
        <v>335</v>
      </c>
      <c r="C288" s="123"/>
      <c r="D288" s="44" t="s">
        <v>42</v>
      </c>
      <c r="E288" s="45">
        <v>1</v>
      </c>
      <c r="F288" s="46">
        <v>1.006</v>
      </c>
      <c r="G288" s="47">
        <v>1367871</v>
      </c>
      <c r="H288" s="47">
        <v>1369721</v>
      </c>
    </row>
    <row r="289" spans="1:8" ht="12.75" customHeight="1" outlineLevel="1" x14ac:dyDescent="0.2">
      <c r="A289" s="42">
        <v>12</v>
      </c>
      <c r="B289" s="43" t="s">
        <v>336</v>
      </c>
      <c r="C289" s="123"/>
      <c r="D289" s="44" t="s">
        <v>42</v>
      </c>
      <c r="E289" s="45">
        <v>1</v>
      </c>
      <c r="F289" s="46">
        <v>1.0048999999999999</v>
      </c>
      <c r="G289" s="47">
        <v>1366422</v>
      </c>
      <c r="H289" s="47">
        <v>1368266</v>
      </c>
    </row>
    <row r="290" spans="1:8" ht="12.75" customHeight="1" outlineLevel="1" x14ac:dyDescent="0.2">
      <c r="A290" s="42">
        <v>13</v>
      </c>
      <c r="B290" s="43" t="s">
        <v>337</v>
      </c>
      <c r="C290" s="123"/>
      <c r="D290" s="44" t="s">
        <v>42</v>
      </c>
      <c r="E290" s="45">
        <v>1</v>
      </c>
      <c r="F290" s="46">
        <v>1.0051000000000001</v>
      </c>
      <c r="G290" s="47">
        <v>1366685</v>
      </c>
      <c r="H290" s="47">
        <v>1368683</v>
      </c>
    </row>
    <row r="291" spans="1:8" ht="12.75" customHeight="1" outlineLevel="1" x14ac:dyDescent="0.2">
      <c r="A291" s="42">
        <v>14</v>
      </c>
      <c r="B291" s="43" t="s">
        <v>338</v>
      </c>
      <c r="C291" s="123"/>
      <c r="D291" s="44" t="s">
        <v>42</v>
      </c>
      <c r="E291" s="45">
        <v>1</v>
      </c>
      <c r="F291" s="46">
        <v>1.0063</v>
      </c>
      <c r="G291" s="47">
        <v>1368266</v>
      </c>
      <c r="H291" s="47">
        <v>1370347</v>
      </c>
    </row>
    <row r="292" spans="1:8" ht="12.75" customHeight="1" outlineLevel="1" x14ac:dyDescent="0.2">
      <c r="A292" s="42">
        <v>15</v>
      </c>
      <c r="B292" s="43" t="s">
        <v>339</v>
      </c>
      <c r="C292" s="123"/>
      <c r="D292" s="44" t="s">
        <v>42</v>
      </c>
      <c r="E292" s="45">
        <v>1</v>
      </c>
      <c r="F292" s="46">
        <v>1.0063</v>
      </c>
      <c r="G292" s="47">
        <v>1368266</v>
      </c>
      <c r="H292" s="47">
        <v>1370495</v>
      </c>
    </row>
    <row r="293" spans="1:8" ht="12.75" customHeight="1" outlineLevel="1" x14ac:dyDescent="0.2">
      <c r="A293" s="42">
        <v>16</v>
      </c>
      <c r="B293" s="43" t="s">
        <v>340</v>
      </c>
      <c r="C293" s="124"/>
      <c r="D293" s="44" t="s">
        <v>42</v>
      </c>
      <c r="E293" s="45">
        <v>1</v>
      </c>
      <c r="F293" s="46">
        <v>1.0087999999999999</v>
      </c>
      <c r="G293" s="47">
        <v>1371691</v>
      </c>
      <c r="H293" s="47">
        <v>1374930</v>
      </c>
    </row>
    <row r="294" spans="1:8" ht="12.75" customHeight="1" x14ac:dyDescent="0.2">
      <c r="A294" s="49">
        <v>560070</v>
      </c>
      <c r="B294" s="60" t="s">
        <v>68</v>
      </c>
      <c r="C294" s="51"/>
      <c r="D294" s="44"/>
      <c r="E294" s="52"/>
      <c r="F294" s="53"/>
      <c r="G294" s="54">
        <f>SUM(G295:G317)</f>
        <v>36149084</v>
      </c>
      <c r="H294" s="54">
        <f>SUM(H295:H317)</f>
        <v>36231285</v>
      </c>
    </row>
    <row r="295" spans="1:8" ht="12.75" customHeight="1" outlineLevel="1" x14ac:dyDescent="0.2">
      <c r="A295" s="42">
        <v>1</v>
      </c>
      <c r="B295" s="43" t="s">
        <v>341</v>
      </c>
      <c r="C295" s="122" t="s">
        <v>41</v>
      </c>
      <c r="D295" s="44" t="s">
        <v>39</v>
      </c>
      <c r="E295" s="45">
        <v>0.5</v>
      </c>
      <c r="F295" s="46">
        <v>1.0052000000000001</v>
      </c>
      <c r="G295" s="47">
        <v>683409</v>
      </c>
      <c r="H295" s="47">
        <v>684348</v>
      </c>
    </row>
    <row r="296" spans="1:8" ht="12.75" customHeight="1" outlineLevel="1" x14ac:dyDescent="0.2">
      <c r="A296" s="42">
        <v>2</v>
      </c>
      <c r="B296" s="43" t="s">
        <v>342</v>
      </c>
      <c r="C296" s="123"/>
      <c r="D296" s="44" t="s">
        <v>42</v>
      </c>
      <c r="E296" s="45">
        <v>1</v>
      </c>
      <c r="F296" s="46">
        <v>1.0032000000000001</v>
      </c>
      <c r="G296" s="47">
        <v>1364050</v>
      </c>
      <c r="H296" s="47">
        <v>1365103</v>
      </c>
    </row>
    <row r="297" spans="1:8" ht="12.75" customHeight="1" outlineLevel="1" x14ac:dyDescent="0.2">
      <c r="A297" s="42">
        <v>3</v>
      </c>
      <c r="B297" s="43" t="s">
        <v>343</v>
      </c>
      <c r="C297" s="123"/>
      <c r="D297" s="44" t="s">
        <v>42</v>
      </c>
      <c r="E297" s="45">
        <v>1</v>
      </c>
      <c r="F297" s="46">
        <v>1.0024999999999999</v>
      </c>
      <c r="G297" s="47">
        <v>1363128</v>
      </c>
      <c r="H297" s="47">
        <v>1364039</v>
      </c>
    </row>
    <row r="298" spans="1:8" ht="12.75" customHeight="1" outlineLevel="1" x14ac:dyDescent="0.2">
      <c r="A298" s="42">
        <v>4</v>
      </c>
      <c r="B298" s="43" t="s">
        <v>344</v>
      </c>
      <c r="C298" s="123"/>
      <c r="D298" s="44" t="s">
        <v>42</v>
      </c>
      <c r="E298" s="45">
        <v>1</v>
      </c>
      <c r="F298" s="46">
        <v>1.0056</v>
      </c>
      <c r="G298" s="47">
        <v>1367344</v>
      </c>
      <c r="H298" s="47">
        <v>1369182</v>
      </c>
    </row>
    <row r="299" spans="1:8" ht="12.75" customHeight="1" outlineLevel="1" x14ac:dyDescent="0.2">
      <c r="A299" s="42">
        <v>5</v>
      </c>
      <c r="B299" s="43" t="s">
        <v>345</v>
      </c>
      <c r="C299" s="123"/>
      <c r="D299" s="44" t="s">
        <v>39</v>
      </c>
      <c r="E299" s="45">
        <v>0.5</v>
      </c>
      <c r="F299" s="46">
        <v>1.0136000000000001</v>
      </c>
      <c r="G299" s="47">
        <v>689074</v>
      </c>
      <c r="H299" s="47">
        <v>691291</v>
      </c>
    </row>
    <row r="300" spans="1:8" ht="12.75" customHeight="1" outlineLevel="1" x14ac:dyDescent="0.2">
      <c r="A300" s="42">
        <v>6</v>
      </c>
      <c r="B300" s="43" t="s">
        <v>346</v>
      </c>
      <c r="C300" s="123"/>
      <c r="D300" s="44" t="s">
        <v>42</v>
      </c>
      <c r="E300" s="45">
        <v>1</v>
      </c>
      <c r="F300" s="46">
        <v>1.0064</v>
      </c>
      <c r="G300" s="47">
        <v>1368398</v>
      </c>
      <c r="H300" s="47">
        <v>1370506</v>
      </c>
    </row>
    <row r="301" spans="1:8" ht="12.75" customHeight="1" outlineLevel="1" x14ac:dyDescent="0.2">
      <c r="A301" s="42">
        <v>7</v>
      </c>
      <c r="B301" s="43" t="s">
        <v>347</v>
      </c>
      <c r="C301" s="123"/>
      <c r="D301" s="44" t="s">
        <v>42</v>
      </c>
      <c r="E301" s="45">
        <v>1</v>
      </c>
      <c r="F301" s="46">
        <v>1.0064</v>
      </c>
      <c r="G301" s="47">
        <v>1368398</v>
      </c>
      <c r="H301" s="47">
        <v>1370753</v>
      </c>
    </row>
    <row r="302" spans="1:8" ht="12.75" customHeight="1" outlineLevel="1" x14ac:dyDescent="0.2">
      <c r="A302" s="42">
        <v>8</v>
      </c>
      <c r="B302" s="43" t="s">
        <v>348</v>
      </c>
      <c r="C302" s="123"/>
      <c r="D302" s="44" t="s">
        <v>42</v>
      </c>
      <c r="E302" s="45">
        <v>1</v>
      </c>
      <c r="F302" s="46">
        <v>1</v>
      </c>
      <c r="G302" s="47">
        <v>1359703</v>
      </c>
      <c r="H302" s="47">
        <v>1359703</v>
      </c>
    </row>
    <row r="303" spans="1:8" ht="12.75" customHeight="1" outlineLevel="1" x14ac:dyDescent="0.2">
      <c r="A303" s="42">
        <v>9</v>
      </c>
      <c r="B303" s="43" t="s">
        <v>349</v>
      </c>
      <c r="C303" s="123"/>
      <c r="D303" s="44" t="s">
        <v>42</v>
      </c>
      <c r="E303" s="45">
        <v>1</v>
      </c>
      <c r="F303" s="46">
        <v>1.0076000000000001</v>
      </c>
      <c r="G303" s="47">
        <v>1369979</v>
      </c>
      <c r="H303" s="47">
        <v>1372663</v>
      </c>
    </row>
    <row r="304" spans="1:8" ht="12.75" customHeight="1" outlineLevel="1" x14ac:dyDescent="0.2">
      <c r="A304" s="42">
        <v>10</v>
      </c>
      <c r="B304" s="43" t="s">
        <v>350</v>
      </c>
      <c r="C304" s="123"/>
      <c r="D304" s="44" t="s">
        <v>42</v>
      </c>
      <c r="E304" s="45">
        <v>1</v>
      </c>
      <c r="F304" s="46">
        <v>1.0082</v>
      </c>
      <c r="G304" s="47">
        <v>1370901</v>
      </c>
      <c r="H304" s="47">
        <v>1373827</v>
      </c>
    </row>
    <row r="305" spans="1:8" ht="12.75" customHeight="1" outlineLevel="1" x14ac:dyDescent="0.2">
      <c r="A305" s="42">
        <v>11</v>
      </c>
      <c r="B305" s="43" t="s">
        <v>351</v>
      </c>
      <c r="C305" s="123"/>
      <c r="D305" s="44" t="s">
        <v>39</v>
      </c>
      <c r="E305" s="45">
        <v>0.5</v>
      </c>
      <c r="F305" s="46">
        <v>1.0157</v>
      </c>
      <c r="G305" s="47">
        <v>690523</v>
      </c>
      <c r="H305" s="47">
        <v>693290</v>
      </c>
    </row>
    <row r="306" spans="1:8" ht="12.75" customHeight="1" outlineLevel="1" x14ac:dyDescent="0.2">
      <c r="A306" s="42">
        <v>12</v>
      </c>
      <c r="B306" s="43" t="s">
        <v>352</v>
      </c>
      <c r="C306" s="123"/>
      <c r="D306" s="44" t="s">
        <v>42</v>
      </c>
      <c r="E306" s="45">
        <v>1</v>
      </c>
      <c r="F306" s="46">
        <v>1.0126999999999999</v>
      </c>
      <c r="G306" s="47">
        <v>1376961</v>
      </c>
      <c r="H306" s="47">
        <v>1381347</v>
      </c>
    </row>
    <row r="307" spans="1:8" ht="12.75" customHeight="1" outlineLevel="1" x14ac:dyDescent="0.2">
      <c r="A307" s="42">
        <v>13</v>
      </c>
      <c r="B307" s="43" t="s">
        <v>353</v>
      </c>
      <c r="C307" s="123"/>
      <c r="D307" s="44" t="s">
        <v>42</v>
      </c>
      <c r="E307" s="45">
        <v>1</v>
      </c>
      <c r="F307" s="46">
        <v>1.0146999999999999</v>
      </c>
      <c r="G307" s="47">
        <v>1379727</v>
      </c>
      <c r="H307" s="47">
        <v>1384689</v>
      </c>
    </row>
    <row r="308" spans="1:8" ht="12.75" customHeight="1" outlineLevel="1" x14ac:dyDescent="0.2">
      <c r="A308" s="42">
        <v>14</v>
      </c>
      <c r="B308" s="43" t="s">
        <v>354</v>
      </c>
      <c r="C308" s="124"/>
      <c r="D308" s="44" t="s">
        <v>42</v>
      </c>
      <c r="E308" s="45">
        <v>1</v>
      </c>
      <c r="F308" s="46">
        <v>1</v>
      </c>
      <c r="G308" s="47">
        <v>1359703</v>
      </c>
      <c r="H308" s="47">
        <v>1359703</v>
      </c>
    </row>
    <row r="309" spans="1:8" ht="12.75" customHeight="1" outlineLevel="1" x14ac:dyDescent="0.2">
      <c r="A309" s="42">
        <v>15</v>
      </c>
      <c r="B309" s="43" t="s">
        <v>355</v>
      </c>
      <c r="C309" s="122" t="s">
        <v>142</v>
      </c>
      <c r="D309" s="44" t="s">
        <v>42</v>
      </c>
      <c r="E309" s="45">
        <v>1</v>
      </c>
      <c r="F309" s="46">
        <v>1</v>
      </c>
      <c r="G309" s="47">
        <v>2719295</v>
      </c>
      <c r="H309" s="47">
        <v>2719295</v>
      </c>
    </row>
    <row r="310" spans="1:8" ht="12.75" customHeight="1" outlineLevel="1" x14ac:dyDescent="0.2">
      <c r="A310" s="42">
        <v>16</v>
      </c>
      <c r="B310" s="43" t="s">
        <v>356</v>
      </c>
      <c r="C310" s="123"/>
      <c r="D310" s="44" t="s">
        <v>42</v>
      </c>
      <c r="E310" s="45">
        <v>1</v>
      </c>
      <c r="F310" s="46">
        <v>1</v>
      </c>
      <c r="G310" s="47">
        <v>2719295</v>
      </c>
      <c r="H310" s="47">
        <v>2719295</v>
      </c>
    </row>
    <row r="311" spans="1:8" ht="12.75" customHeight="1" outlineLevel="1" x14ac:dyDescent="0.2">
      <c r="A311" s="42">
        <v>17</v>
      </c>
      <c r="B311" s="43" t="s">
        <v>357</v>
      </c>
      <c r="C311" s="123"/>
      <c r="D311" s="44" t="s">
        <v>39</v>
      </c>
      <c r="E311" s="45">
        <v>0.5</v>
      </c>
      <c r="F311" s="46">
        <v>1.02</v>
      </c>
      <c r="G311" s="47">
        <v>1386786</v>
      </c>
      <c r="H311" s="47">
        <v>1393082</v>
      </c>
    </row>
    <row r="312" spans="1:8" ht="12.75" customHeight="1" outlineLevel="1" x14ac:dyDescent="0.2">
      <c r="A312" s="42">
        <v>18</v>
      </c>
      <c r="B312" s="43" t="s">
        <v>358</v>
      </c>
      <c r="C312" s="123"/>
      <c r="D312" s="44" t="s">
        <v>39</v>
      </c>
      <c r="E312" s="45">
        <v>0.3</v>
      </c>
      <c r="F312" s="46">
        <v>1.0383</v>
      </c>
      <c r="G312" s="47">
        <v>847011</v>
      </c>
      <c r="H312" s="47">
        <v>855442</v>
      </c>
    </row>
    <row r="313" spans="1:8" ht="12.75" customHeight="1" outlineLevel="1" x14ac:dyDescent="0.2">
      <c r="A313" s="42">
        <v>19</v>
      </c>
      <c r="B313" s="43" t="s">
        <v>359</v>
      </c>
      <c r="C313" s="123"/>
      <c r="D313" s="44" t="s">
        <v>42</v>
      </c>
      <c r="E313" s="45">
        <v>1</v>
      </c>
      <c r="F313" s="46">
        <v>1</v>
      </c>
      <c r="G313" s="47">
        <v>2719295</v>
      </c>
      <c r="H313" s="47">
        <v>2719295</v>
      </c>
    </row>
    <row r="314" spans="1:8" ht="12.75" customHeight="1" outlineLevel="1" x14ac:dyDescent="0.2">
      <c r="A314" s="42">
        <v>20</v>
      </c>
      <c r="B314" s="43" t="s">
        <v>360</v>
      </c>
      <c r="C314" s="124"/>
      <c r="D314" s="44" t="s">
        <v>39</v>
      </c>
      <c r="E314" s="45">
        <v>0.8</v>
      </c>
      <c r="F314" s="46">
        <v>1.0173000000000001</v>
      </c>
      <c r="G314" s="47">
        <v>2074777</v>
      </c>
      <c r="H314" s="47">
        <v>2083466</v>
      </c>
    </row>
    <row r="315" spans="1:8" ht="12.75" customHeight="1" outlineLevel="1" x14ac:dyDescent="0.2">
      <c r="A315" s="42">
        <v>21</v>
      </c>
      <c r="B315" s="43" t="s">
        <v>361</v>
      </c>
      <c r="C315" s="122" t="s">
        <v>362</v>
      </c>
      <c r="D315" s="44" t="s">
        <v>39</v>
      </c>
      <c r="E315" s="45">
        <v>0.4</v>
      </c>
      <c r="F315" s="46">
        <v>1.0428999999999999</v>
      </c>
      <c r="G315" s="47">
        <v>1340005</v>
      </c>
      <c r="H315" s="47">
        <v>1352810</v>
      </c>
    </row>
    <row r="316" spans="1:8" ht="12.75" customHeight="1" outlineLevel="1" x14ac:dyDescent="0.2">
      <c r="A316" s="42">
        <v>22</v>
      </c>
      <c r="B316" s="43" t="s">
        <v>363</v>
      </c>
      <c r="C316" s="124"/>
      <c r="D316" s="44" t="s">
        <v>39</v>
      </c>
      <c r="E316" s="45">
        <v>0.8</v>
      </c>
      <c r="F316" s="46">
        <v>1</v>
      </c>
      <c r="G316" s="47">
        <v>2569877</v>
      </c>
      <c r="H316" s="47">
        <v>2569877</v>
      </c>
    </row>
    <row r="317" spans="1:8" ht="12.75" customHeight="1" outlineLevel="1" x14ac:dyDescent="0.2">
      <c r="A317" s="42">
        <v>23</v>
      </c>
      <c r="B317" s="63" t="s">
        <v>364</v>
      </c>
      <c r="C317" s="51" t="s">
        <v>365</v>
      </c>
      <c r="D317" s="44" t="s">
        <v>39</v>
      </c>
      <c r="E317" s="45">
        <v>0.8</v>
      </c>
      <c r="F317" s="46">
        <v>1.0254000000000001</v>
      </c>
      <c r="G317" s="47">
        <v>2661445</v>
      </c>
      <c r="H317" s="47">
        <v>2678279</v>
      </c>
    </row>
    <row r="318" spans="1:8" ht="12.75" customHeight="1" x14ac:dyDescent="0.2">
      <c r="A318" s="49">
        <v>560071</v>
      </c>
      <c r="B318" s="50" t="s">
        <v>70</v>
      </c>
      <c r="C318" s="51"/>
      <c r="D318" s="44"/>
      <c r="E318" s="52"/>
      <c r="F318" s="53"/>
      <c r="G318" s="54">
        <f>SUM(G319:G342)</f>
        <v>27904987</v>
      </c>
      <c r="H318" s="54">
        <f>SUM(H319:H342)</f>
        <v>27945517</v>
      </c>
    </row>
    <row r="319" spans="1:8" ht="12.75" customHeight="1" outlineLevel="1" x14ac:dyDescent="0.2">
      <c r="A319" s="42">
        <v>1</v>
      </c>
      <c r="B319" s="43" t="s">
        <v>366</v>
      </c>
      <c r="C319" s="122" t="s">
        <v>38</v>
      </c>
      <c r="D319" s="44" t="s">
        <v>39</v>
      </c>
      <c r="E319" s="45">
        <v>1</v>
      </c>
      <c r="F319" s="46">
        <v>1</v>
      </c>
      <c r="G319" s="47">
        <v>135970</v>
      </c>
      <c r="H319" s="47">
        <v>135970</v>
      </c>
    </row>
    <row r="320" spans="1:8" ht="12.75" customHeight="1" outlineLevel="1" x14ac:dyDescent="0.2">
      <c r="A320" s="42">
        <v>2</v>
      </c>
      <c r="B320" s="43" t="s">
        <v>367</v>
      </c>
      <c r="C320" s="123"/>
      <c r="D320" s="44" t="s">
        <v>39</v>
      </c>
      <c r="E320" s="45">
        <v>1</v>
      </c>
      <c r="F320" s="46">
        <v>1</v>
      </c>
      <c r="G320" s="47">
        <v>135970</v>
      </c>
      <c r="H320" s="47">
        <v>135970</v>
      </c>
    </row>
    <row r="321" spans="1:8" ht="12.75" customHeight="1" outlineLevel="1" x14ac:dyDescent="0.2">
      <c r="A321" s="42">
        <v>3</v>
      </c>
      <c r="B321" s="43" t="s">
        <v>368</v>
      </c>
      <c r="C321" s="123"/>
      <c r="D321" s="44" t="s">
        <v>39</v>
      </c>
      <c r="E321" s="45">
        <v>1</v>
      </c>
      <c r="F321" s="46">
        <v>1</v>
      </c>
      <c r="G321" s="47">
        <v>135970</v>
      </c>
      <c r="H321" s="47">
        <v>135970</v>
      </c>
    </row>
    <row r="322" spans="1:8" ht="12.75" customHeight="1" outlineLevel="1" x14ac:dyDescent="0.2">
      <c r="A322" s="42">
        <v>4</v>
      </c>
      <c r="B322" s="43" t="s">
        <v>369</v>
      </c>
      <c r="C322" s="124"/>
      <c r="D322" s="44" t="s">
        <v>39</v>
      </c>
      <c r="E322" s="45">
        <v>1</v>
      </c>
      <c r="F322" s="46">
        <v>1</v>
      </c>
      <c r="G322" s="47">
        <v>135970</v>
      </c>
      <c r="H322" s="47">
        <v>135970</v>
      </c>
    </row>
    <row r="323" spans="1:8" ht="12.75" customHeight="1" outlineLevel="1" x14ac:dyDescent="0.2">
      <c r="A323" s="42">
        <v>5</v>
      </c>
      <c r="B323" s="43" t="s">
        <v>370</v>
      </c>
      <c r="C323" s="122" t="s">
        <v>41</v>
      </c>
      <c r="D323" s="44" t="s">
        <v>42</v>
      </c>
      <c r="E323" s="45">
        <v>1</v>
      </c>
      <c r="F323" s="46">
        <v>1.0023</v>
      </c>
      <c r="G323" s="47">
        <v>1362865</v>
      </c>
      <c r="H323" s="47">
        <v>1363523</v>
      </c>
    </row>
    <row r="324" spans="1:8" ht="12.75" customHeight="1" outlineLevel="1" x14ac:dyDescent="0.2">
      <c r="A324" s="42">
        <v>6</v>
      </c>
      <c r="B324" s="43" t="s">
        <v>371</v>
      </c>
      <c r="C324" s="123"/>
      <c r="D324" s="44" t="s">
        <v>42</v>
      </c>
      <c r="E324" s="45">
        <v>1</v>
      </c>
      <c r="F324" s="46">
        <v>1.0022</v>
      </c>
      <c r="G324" s="47">
        <v>1362733</v>
      </c>
      <c r="H324" s="47">
        <v>1363364</v>
      </c>
    </row>
    <row r="325" spans="1:8" ht="12.75" customHeight="1" outlineLevel="1" x14ac:dyDescent="0.2">
      <c r="A325" s="42">
        <v>7</v>
      </c>
      <c r="B325" s="43" t="s">
        <v>372</v>
      </c>
      <c r="C325" s="123"/>
      <c r="D325" s="44" t="s">
        <v>42</v>
      </c>
      <c r="E325" s="45">
        <v>1</v>
      </c>
      <c r="F325" s="46">
        <v>1.0022</v>
      </c>
      <c r="G325" s="47">
        <v>1362733</v>
      </c>
      <c r="H325" s="47">
        <v>1363562</v>
      </c>
    </row>
    <row r="326" spans="1:8" ht="12.75" customHeight="1" outlineLevel="1" x14ac:dyDescent="0.2">
      <c r="A326" s="42">
        <v>8</v>
      </c>
      <c r="B326" s="43" t="s">
        <v>373</v>
      </c>
      <c r="C326" s="123"/>
      <c r="D326" s="44" t="s">
        <v>42</v>
      </c>
      <c r="E326" s="45">
        <v>1</v>
      </c>
      <c r="F326" s="46">
        <v>1.0034000000000001</v>
      </c>
      <c r="G326" s="47">
        <v>1364314</v>
      </c>
      <c r="H326" s="47">
        <v>1365521</v>
      </c>
    </row>
    <row r="327" spans="1:8" ht="12.75" customHeight="1" outlineLevel="1" x14ac:dyDescent="0.2">
      <c r="A327" s="42">
        <v>9</v>
      </c>
      <c r="B327" s="43" t="s">
        <v>374</v>
      </c>
      <c r="C327" s="123"/>
      <c r="D327" s="44" t="s">
        <v>42</v>
      </c>
      <c r="E327" s="45">
        <v>1</v>
      </c>
      <c r="F327" s="46">
        <v>1.0032000000000001</v>
      </c>
      <c r="G327" s="47">
        <v>1364050</v>
      </c>
      <c r="H327" s="47">
        <v>1365202</v>
      </c>
    </row>
    <row r="328" spans="1:8" ht="12.75" customHeight="1" outlineLevel="1" x14ac:dyDescent="0.2">
      <c r="A328" s="42">
        <v>10</v>
      </c>
      <c r="B328" s="43" t="s">
        <v>375</v>
      </c>
      <c r="C328" s="123"/>
      <c r="D328" s="44" t="s">
        <v>42</v>
      </c>
      <c r="E328" s="45">
        <v>1</v>
      </c>
      <c r="F328" s="46">
        <v>1.0038</v>
      </c>
      <c r="G328" s="47">
        <v>1364841</v>
      </c>
      <c r="H328" s="47">
        <v>1365961</v>
      </c>
    </row>
    <row r="329" spans="1:8" ht="12.75" customHeight="1" outlineLevel="1" x14ac:dyDescent="0.2">
      <c r="A329" s="42">
        <v>11</v>
      </c>
      <c r="B329" s="43" t="s">
        <v>376</v>
      </c>
      <c r="C329" s="123"/>
      <c r="D329" s="44" t="s">
        <v>42</v>
      </c>
      <c r="E329" s="45">
        <v>1</v>
      </c>
      <c r="F329" s="46">
        <v>1.0031000000000001</v>
      </c>
      <c r="G329" s="47">
        <v>1363919</v>
      </c>
      <c r="H329" s="47">
        <v>1364846</v>
      </c>
    </row>
    <row r="330" spans="1:8" ht="12.75" customHeight="1" outlineLevel="1" x14ac:dyDescent="0.2">
      <c r="A330" s="42">
        <v>12</v>
      </c>
      <c r="B330" s="43" t="s">
        <v>377</v>
      </c>
      <c r="C330" s="123"/>
      <c r="D330" s="44" t="s">
        <v>42</v>
      </c>
      <c r="E330" s="45">
        <v>1</v>
      </c>
      <c r="F330" s="46">
        <v>1.0025999999999999</v>
      </c>
      <c r="G330" s="47">
        <v>1363260</v>
      </c>
      <c r="H330" s="47">
        <v>1364396</v>
      </c>
    </row>
    <row r="331" spans="1:8" ht="12.75" customHeight="1" outlineLevel="1" x14ac:dyDescent="0.2">
      <c r="A331" s="42">
        <v>13</v>
      </c>
      <c r="B331" s="43" t="s">
        <v>378</v>
      </c>
      <c r="C331" s="123"/>
      <c r="D331" s="44" t="s">
        <v>42</v>
      </c>
      <c r="E331" s="45">
        <v>1</v>
      </c>
      <c r="F331" s="46">
        <v>1.0044</v>
      </c>
      <c r="G331" s="47">
        <v>1365631</v>
      </c>
      <c r="H331" s="47">
        <v>1366965</v>
      </c>
    </row>
    <row r="332" spans="1:8" ht="12.75" customHeight="1" outlineLevel="1" x14ac:dyDescent="0.2">
      <c r="A332" s="42">
        <v>14</v>
      </c>
      <c r="B332" s="43" t="s">
        <v>379</v>
      </c>
      <c r="C332" s="123"/>
      <c r="D332" s="44" t="s">
        <v>42</v>
      </c>
      <c r="E332" s="45">
        <v>1</v>
      </c>
      <c r="F332" s="46">
        <v>1.0048999999999999</v>
      </c>
      <c r="G332" s="47">
        <v>1366422</v>
      </c>
      <c r="H332" s="47">
        <v>1368167</v>
      </c>
    </row>
    <row r="333" spans="1:8" ht="12.75" customHeight="1" outlineLevel="1" x14ac:dyDescent="0.2">
      <c r="A333" s="42">
        <v>15</v>
      </c>
      <c r="B333" s="43" t="s">
        <v>380</v>
      </c>
      <c r="C333" s="123"/>
      <c r="D333" s="44" t="s">
        <v>42</v>
      </c>
      <c r="E333" s="45">
        <v>1</v>
      </c>
      <c r="F333" s="46">
        <v>1.0052000000000001</v>
      </c>
      <c r="G333" s="47">
        <v>1366817</v>
      </c>
      <c r="H333" s="47">
        <v>1368694</v>
      </c>
    </row>
    <row r="334" spans="1:8" ht="12.75" customHeight="1" outlineLevel="1" x14ac:dyDescent="0.2">
      <c r="A334" s="42">
        <v>16</v>
      </c>
      <c r="B334" s="43" t="s">
        <v>381</v>
      </c>
      <c r="C334" s="123"/>
      <c r="D334" s="44" t="s">
        <v>42</v>
      </c>
      <c r="E334" s="45">
        <v>1</v>
      </c>
      <c r="F334" s="46">
        <v>1.0068999999999999</v>
      </c>
      <c r="G334" s="47">
        <v>1369057</v>
      </c>
      <c r="H334" s="47">
        <v>1371302</v>
      </c>
    </row>
    <row r="335" spans="1:8" ht="12.75" customHeight="1" outlineLevel="1" x14ac:dyDescent="0.2">
      <c r="A335" s="42">
        <v>17</v>
      </c>
      <c r="B335" s="43" t="s">
        <v>382</v>
      </c>
      <c r="C335" s="123"/>
      <c r="D335" s="44" t="s">
        <v>42</v>
      </c>
      <c r="E335" s="45">
        <v>1</v>
      </c>
      <c r="F335" s="46">
        <v>1.0081</v>
      </c>
      <c r="G335" s="47">
        <v>1370769</v>
      </c>
      <c r="H335" s="47">
        <v>1373421</v>
      </c>
    </row>
    <row r="336" spans="1:8" ht="12.75" customHeight="1" outlineLevel="1" x14ac:dyDescent="0.2">
      <c r="A336" s="42">
        <v>18</v>
      </c>
      <c r="B336" s="43" t="s">
        <v>383</v>
      </c>
      <c r="C336" s="123"/>
      <c r="D336" s="44" t="s">
        <v>42</v>
      </c>
      <c r="E336" s="45">
        <v>1</v>
      </c>
      <c r="F336" s="46">
        <v>1.0094000000000001</v>
      </c>
      <c r="G336" s="47">
        <v>1372482</v>
      </c>
      <c r="H336" s="47">
        <v>1375490</v>
      </c>
    </row>
    <row r="337" spans="1:8" ht="12.75" customHeight="1" outlineLevel="1" x14ac:dyDescent="0.2">
      <c r="A337" s="42">
        <v>19</v>
      </c>
      <c r="B337" s="43" t="s">
        <v>384</v>
      </c>
      <c r="C337" s="123"/>
      <c r="D337" s="44" t="s">
        <v>42</v>
      </c>
      <c r="E337" s="45">
        <v>1</v>
      </c>
      <c r="F337" s="46">
        <v>1.0098</v>
      </c>
      <c r="G337" s="47">
        <v>1373009</v>
      </c>
      <c r="H337" s="47">
        <v>1376275</v>
      </c>
    </row>
    <row r="338" spans="1:8" ht="12.75" customHeight="1" outlineLevel="1" x14ac:dyDescent="0.2">
      <c r="A338" s="42">
        <v>20</v>
      </c>
      <c r="B338" s="43" t="s">
        <v>385</v>
      </c>
      <c r="C338" s="123"/>
      <c r="D338" s="44" t="s">
        <v>42</v>
      </c>
      <c r="E338" s="45">
        <v>1</v>
      </c>
      <c r="F338" s="46">
        <v>1</v>
      </c>
      <c r="G338" s="47">
        <v>1359703</v>
      </c>
      <c r="H338" s="47">
        <v>1359703</v>
      </c>
    </row>
    <row r="339" spans="1:8" ht="12.75" customHeight="1" outlineLevel="1" x14ac:dyDescent="0.2">
      <c r="A339" s="42">
        <v>21</v>
      </c>
      <c r="B339" s="43" t="s">
        <v>386</v>
      </c>
      <c r="C339" s="123"/>
      <c r="D339" s="44" t="s">
        <v>42</v>
      </c>
      <c r="E339" s="45">
        <v>1</v>
      </c>
      <c r="F339" s="46">
        <v>1.0081</v>
      </c>
      <c r="G339" s="47">
        <v>1370769</v>
      </c>
      <c r="H339" s="47">
        <v>1373569</v>
      </c>
    </row>
    <row r="340" spans="1:8" ht="12.75" customHeight="1" outlineLevel="1" x14ac:dyDescent="0.2">
      <c r="A340" s="42">
        <v>22</v>
      </c>
      <c r="B340" s="43" t="s">
        <v>387</v>
      </c>
      <c r="C340" s="123"/>
      <c r="D340" s="44" t="s">
        <v>42</v>
      </c>
      <c r="E340" s="45">
        <v>1</v>
      </c>
      <c r="F340" s="46">
        <v>1.0107999999999999</v>
      </c>
      <c r="G340" s="47">
        <v>1374326</v>
      </c>
      <c r="H340" s="47">
        <v>1377965</v>
      </c>
    </row>
    <row r="341" spans="1:8" ht="12.75" customHeight="1" outlineLevel="1" x14ac:dyDescent="0.2">
      <c r="A341" s="42">
        <v>23</v>
      </c>
      <c r="B341" s="43" t="s">
        <v>388</v>
      </c>
      <c r="C341" s="123"/>
      <c r="D341" s="44" t="s">
        <v>42</v>
      </c>
      <c r="E341" s="45">
        <v>1</v>
      </c>
      <c r="F341" s="46">
        <v>1.0153000000000001</v>
      </c>
      <c r="G341" s="47">
        <v>1380518</v>
      </c>
      <c r="H341" s="47">
        <v>1385250</v>
      </c>
    </row>
    <row r="342" spans="1:8" ht="12.75" customHeight="1" outlineLevel="1" x14ac:dyDescent="0.2">
      <c r="A342" s="42">
        <v>24</v>
      </c>
      <c r="B342" s="63" t="s">
        <v>389</v>
      </c>
      <c r="C342" s="124"/>
      <c r="D342" s="44" t="s">
        <v>42</v>
      </c>
      <c r="E342" s="45">
        <v>1</v>
      </c>
      <c r="F342" s="46">
        <v>1.0170999999999999</v>
      </c>
      <c r="G342" s="47">
        <v>1382889</v>
      </c>
      <c r="H342" s="47">
        <v>1388461</v>
      </c>
    </row>
    <row r="343" spans="1:8" ht="12.75" customHeight="1" x14ac:dyDescent="0.2">
      <c r="A343" s="49">
        <v>560072</v>
      </c>
      <c r="B343" s="64" t="s">
        <v>72</v>
      </c>
      <c r="C343" s="51"/>
      <c r="D343" s="44"/>
      <c r="E343" s="65"/>
      <c r="F343" s="66"/>
      <c r="G343" s="54">
        <f>SUM(G344:G367)</f>
        <v>22290028</v>
      </c>
      <c r="H343" s="54">
        <f>SUM(H344:H367)</f>
        <v>22321497</v>
      </c>
    </row>
    <row r="344" spans="1:8" ht="12.75" customHeight="1" outlineLevel="1" x14ac:dyDescent="0.2">
      <c r="A344" s="42">
        <v>1</v>
      </c>
      <c r="B344" s="43" t="s">
        <v>390</v>
      </c>
      <c r="C344" s="122" t="s">
        <v>38</v>
      </c>
      <c r="D344" s="44" t="s">
        <v>39</v>
      </c>
      <c r="E344" s="45">
        <v>1</v>
      </c>
      <c r="F344" s="46">
        <v>1</v>
      </c>
      <c r="G344" s="47">
        <v>135970</v>
      </c>
      <c r="H344" s="47">
        <v>135970</v>
      </c>
    </row>
    <row r="345" spans="1:8" ht="12.75" customHeight="1" outlineLevel="1" x14ac:dyDescent="0.2">
      <c r="A345" s="42">
        <v>2</v>
      </c>
      <c r="B345" s="43" t="s">
        <v>391</v>
      </c>
      <c r="C345" s="123"/>
      <c r="D345" s="44" t="s">
        <v>39</v>
      </c>
      <c r="E345" s="45">
        <v>1</v>
      </c>
      <c r="F345" s="46">
        <v>1</v>
      </c>
      <c r="G345" s="47">
        <v>135970</v>
      </c>
      <c r="H345" s="47">
        <v>135970</v>
      </c>
    </row>
    <row r="346" spans="1:8" ht="12.75" customHeight="1" outlineLevel="1" x14ac:dyDescent="0.2">
      <c r="A346" s="42">
        <v>3</v>
      </c>
      <c r="B346" s="43" t="s">
        <v>392</v>
      </c>
      <c r="C346" s="124"/>
      <c r="D346" s="44" t="s">
        <v>39</v>
      </c>
      <c r="E346" s="45">
        <v>1</v>
      </c>
      <c r="F346" s="46">
        <v>1</v>
      </c>
      <c r="G346" s="47">
        <v>135970</v>
      </c>
      <c r="H346" s="47">
        <v>135970</v>
      </c>
    </row>
    <row r="347" spans="1:8" ht="12.75" customHeight="1" outlineLevel="1" x14ac:dyDescent="0.2">
      <c r="A347" s="42">
        <v>4</v>
      </c>
      <c r="B347" s="43" t="s">
        <v>393</v>
      </c>
      <c r="C347" s="122" t="s">
        <v>41</v>
      </c>
      <c r="D347" s="44" t="s">
        <v>39</v>
      </c>
      <c r="E347" s="45">
        <v>0.5</v>
      </c>
      <c r="F347" s="46">
        <v>1.0054000000000001</v>
      </c>
      <c r="G347" s="47">
        <v>683541</v>
      </c>
      <c r="H347" s="47">
        <v>684358</v>
      </c>
    </row>
    <row r="348" spans="1:8" ht="12.75" customHeight="1" outlineLevel="1" x14ac:dyDescent="0.2">
      <c r="A348" s="42">
        <v>5</v>
      </c>
      <c r="B348" s="43" t="s">
        <v>120</v>
      </c>
      <c r="C348" s="123"/>
      <c r="D348" s="44" t="s">
        <v>39</v>
      </c>
      <c r="E348" s="45">
        <v>0.5</v>
      </c>
      <c r="F348" s="46">
        <v>1.0043</v>
      </c>
      <c r="G348" s="47">
        <v>682750</v>
      </c>
      <c r="H348" s="47">
        <v>683402</v>
      </c>
    </row>
    <row r="349" spans="1:8" ht="12.75" customHeight="1" outlineLevel="1" x14ac:dyDescent="0.2">
      <c r="A349" s="42">
        <v>6</v>
      </c>
      <c r="B349" s="43" t="s">
        <v>394</v>
      </c>
      <c r="C349" s="123"/>
      <c r="D349" s="44" t="s">
        <v>39</v>
      </c>
      <c r="E349" s="45">
        <v>0.5</v>
      </c>
      <c r="F349" s="46">
        <v>1.0033000000000001</v>
      </c>
      <c r="G349" s="47">
        <v>682092</v>
      </c>
      <c r="H349" s="47">
        <v>682608</v>
      </c>
    </row>
    <row r="350" spans="1:8" ht="12.75" customHeight="1" outlineLevel="1" x14ac:dyDescent="0.2">
      <c r="A350" s="42">
        <v>7</v>
      </c>
      <c r="B350" s="43" t="s">
        <v>395</v>
      </c>
      <c r="C350" s="123"/>
      <c r="D350" s="44" t="s">
        <v>42</v>
      </c>
      <c r="E350" s="45">
        <v>1</v>
      </c>
      <c r="F350" s="46">
        <v>1.0019</v>
      </c>
      <c r="G350" s="47">
        <v>1362338</v>
      </c>
      <c r="H350" s="47">
        <v>1362937</v>
      </c>
    </row>
    <row r="351" spans="1:8" ht="12.75" customHeight="1" outlineLevel="1" x14ac:dyDescent="0.2">
      <c r="A351" s="42">
        <v>8</v>
      </c>
      <c r="B351" s="43" t="s">
        <v>396</v>
      </c>
      <c r="C351" s="123"/>
      <c r="D351" s="44" t="s">
        <v>39</v>
      </c>
      <c r="E351" s="45">
        <v>0.5</v>
      </c>
      <c r="F351" s="46">
        <v>1.0035000000000001</v>
      </c>
      <c r="G351" s="47">
        <v>682223</v>
      </c>
      <c r="H351" s="47">
        <v>682717</v>
      </c>
    </row>
    <row r="352" spans="1:8" ht="12.75" customHeight="1" outlineLevel="1" x14ac:dyDescent="0.2">
      <c r="A352" s="42">
        <v>9</v>
      </c>
      <c r="B352" s="43" t="s">
        <v>397</v>
      </c>
      <c r="C352" s="123"/>
      <c r="D352" s="44" t="s">
        <v>39</v>
      </c>
      <c r="E352" s="45">
        <v>0.5</v>
      </c>
      <c r="F352" s="46">
        <v>1.0052000000000001</v>
      </c>
      <c r="G352" s="47">
        <v>683409</v>
      </c>
      <c r="H352" s="47">
        <v>684249</v>
      </c>
    </row>
    <row r="353" spans="1:8" ht="12.75" customHeight="1" outlineLevel="1" x14ac:dyDescent="0.2">
      <c r="A353" s="42">
        <v>10</v>
      </c>
      <c r="B353" s="43" t="s">
        <v>398</v>
      </c>
      <c r="C353" s="123"/>
      <c r="D353" s="44" t="s">
        <v>39</v>
      </c>
      <c r="E353" s="45">
        <v>0.5</v>
      </c>
      <c r="F353" s="46">
        <v>1.0043</v>
      </c>
      <c r="G353" s="47">
        <v>682750</v>
      </c>
      <c r="H353" s="47">
        <v>683403</v>
      </c>
    </row>
    <row r="354" spans="1:8" ht="12.75" customHeight="1" outlineLevel="1" x14ac:dyDescent="0.2">
      <c r="A354" s="42">
        <v>11</v>
      </c>
      <c r="B354" s="43" t="s">
        <v>124</v>
      </c>
      <c r="C354" s="123"/>
      <c r="D354" s="44" t="s">
        <v>39</v>
      </c>
      <c r="E354" s="45">
        <v>0.5</v>
      </c>
      <c r="F354" s="46">
        <v>1.0031000000000001</v>
      </c>
      <c r="G354" s="47">
        <v>681960</v>
      </c>
      <c r="H354" s="47">
        <v>682449</v>
      </c>
    </row>
    <row r="355" spans="1:8" ht="12.75" customHeight="1" outlineLevel="1" x14ac:dyDescent="0.2">
      <c r="A355" s="42">
        <v>12</v>
      </c>
      <c r="B355" s="43" t="s">
        <v>399</v>
      </c>
      <c r="C355" s="123"/>
      <c r="D355" s="44" t="s">
        <v>39</v>
      </c>
      <c r="E355" s="45">
        <v>0.5</v>
      </c>
      <c r="F355" s="46">
        <v>1.0049999999999999</v>
      </c>
      <c r="G355" s="47">
        <v>683277</v>
      </c>
      <c r="H355" s="47">
        <v>684139</v>
      </c>
    </row>
    <row r="356" spans="1:8" ht="12.75" customHeight="1" outlineLevel="1" x14ac:dyDescent="0.2">
      <c r="A356" s="42">
        <v>13</v>
      </c>
      <c r="B356" s="43" t="s">
        <v>400</v>
      </c>
      <c r="C356" s="123"/>
      <c r="D356" s="44" t="s">
        <v>42</v>
      </c>
      <c r="E356" s="45">
        <v>1</v>
      </c>
      <c r="F356" s="46">
        <v>1.0025999999999999</v>
      </c>
      <c r="G356" s="47">
        <v>1363260</v>
      </c>
      <c r="H356" s="47">
        <v>1364050</v>
      </c>
    </row>
    <row r="357" spans="1:8" ht="12.75" customHeight="1" outlineLevel="1" x14ac:dyDescent="0.2">
      <c r="A357" s="42">
        <v>14</v>
      </c>
      <c r="B357" s="43" t="s">
        <v>401</v>
      </c>
      <c r="C357" s="123"/>
      <c r="D357" s="44" t="s">
        <v>39</v>
      </c>
      <c r="E357" s="45">
        <v>0.5</v>
      </c>
      <c r="F357" s="46">
        <v>1.0058</v>
      </c>
      <c r="G357" s="47">
        <v>683804</v>
      </c>
      <c r="H357" s="47">
        <v>684727</v>
      </c>
    </row>
    <row r="358" spans="1:8" ht="12.75" customHeight="1" outlineLevel="1" x14ac:dyDescent="0.2">
      <c r="A358" s="42">
        <v>15</v>
      </c>
      <c r="B358" s="43" t="s">
        <v>402</v>
      </c>
      <c r="C358" s="123"/>
      <c r="D358" s="44" t="s">
        <v>39</v>
      </c>
      <c r="E358" s="45">
        <v>0.5</v>
      </c>
      <c r="F358" s="46">
        <v>1.0079</v>
      </c>
      <c r="G358" s="47">
        <v>685253</v>
      </c>
      <c r="H358" s="47">
        <v>686872</v>
      </c>
    </row>
    <row r="359" spans="1:8" ht="12.75" customHeight="1" outlineLevel="1" x14ac:dyDescent="0.2">
      <c r="A359" s="42">
        <v>16</v>
      </c>
      <c r="B359" s="43" t="s">
        <v>403</v>
      </c>
      <c r="C359" s="123"/>
      <c r="D359" s="44" t="s">
        <v>42</v>
      </c>
      <c r="E359" s="45">
        <v>1</v>
      </c>
      <c r="F359" s="46">
        <v>1.0044</v>
      </c>
      <c r="G359" s="47">
        <v>1365631</v>
      </c>
      <c r="H359" s="47">
        <v>1367163</v>
      </c>
    </row>
    <row r="360" spans="1:8" ht="12.75" customHeight="1" outlineLevel="1" x14ac:dyDescent="0.2">
      <c r="A360" s="42">
        <v>17</v>
      </c>
      <c r="B360" s="43" t="s">
        <v>404</v>
      </c>
      <c r="C360" s="123"/>
      <c r="D360" s="44" t="s">
        <v>42</v>
      </c>
      <c r="E360" s="45">
        <v>1</v>
      </c>
      <c r="F360" s="46">
        <v>1.0044999999999999</v>
      </c>
      <c r="G360" s="47">
        <v>1365763</v>
      </c>
      <c r="H360" s="47">
        <v>1367421</v>
      </c>
    </row>
    <row r="361" spans="1:8" ht="12.75" customHeight="1" outlineLevel="1" x14ac:dyDescent="0.2">
      <c r="A361" s="42">
        <v>18</v>
      </c>
      <c r="B361" s="43" t="s">
        <v>405</v>
      </c>
      <c r="C361" s="123"/>
      <c r="D361" s="44" t="s">
        <v>42</v>
      </c>
      <c r="E361" s="45">
        <v>1</v>
      </c>
      <c r="F361" s="46">
        <v>1.0055000000000001</v>
      </c>
      <c r="G361" s="47">
        <v>1367212</v>
      </c>
      <c r="H361" s="47">
        <v>1369072</v>
      </c>
    </row>
    <row r="362" spans="1:8" ht="12.75" customHeight="1" outlineLevel="1" x14ac:dyDescent="0.2">
      <c r="A362" s="42">
        <v>19</v>
      </c>
      <c r="B362" s="43" t="s">
        <v>406</v>
      </c>
      <c r="C362" s="123"/>
      <c r="D362" s="44" t="s">
        <v>42</v>
      </c>
      <c r="E362" s="45">
        <v>1</v>
      </c>
      <c r="F362" s="46">
        <v>1.0076000000000001</v>
      </c>
      <c r="G362" s="47">
        <v>1369979</v>
      </c>
      <c r="H362" s="47">
        <v>1372712</v>
      </c>
    </row>
    <row r="363" spans="1:8" ht="12.75" customHeight="1" outlineLevel="1" x14ac:dyDescent="0.2">
      <c r="A363" s="42">
        <v>20</v>
      </c>
      <c r="B363" s="43" t="s">
        <v>407</v>
      </c>
      <c r="C363" s="123"/>
      <c r="D363" s="44" t="s">
        <v>42</v>
      </c>
      <c r="E363" s="45">
        <v>1</v>
      </c>
      <c r="F363" s="46">
        <v>1.0067999999999999</v>
      </c>
      <c r="G363" s="47">
        <v>1368925</v>
      </c>
      <c r="H363" s="47">
        <v>1370994</v>
      </c>
    </row>
    <row r="364" spans="1:8" ht="12.75" customHeight="1" outlineLevel="1" x14ac:dyDescent="0.2">
      <c r="A364" s="42">
        <v>21</v>
      </c>
      <c r="B364" s="43" t="s">
        <v>408</v>
      </c>
      <c r="C364" s="123"/>
      <c r="D364" s="44" t="s">
        <v>42</v>
      </c>
      <c r="E364" s="45">
        <v>1</v>
      </c>
      <c r="F364" s="46">
        <v>1.0061</v>
      </c>
      <c r="G364" s="47">
        <v>1368003</v>
      </c>
      <c r="H364" s="47">
        <v>1370128</v>
      </c>
    </row>
    <row r="365" spans="1:8" ht="12.75" customHeight="1" outlineLevel="1" x14ac:dyDescent="0.2">
      <c r="A365" s="42">
        <v>22</v>
      </c>
      <c r="B365" s="43" t="s">
        <v>409</v>
      </c>
      <c r="C365" s="123"/>
      <c r="D365" s="44" t="s">
        <v>42</v>
      </c>
      <c r="E365" s="45">
        <v>1</v>
      </c>
      <c r="F365" s="46">
        <v>1.0094000000000001</v>
      </c>
      <c r="G365" s="47">
        <v>1372482</v>
      </c>
      <c r="H365" s="47">
        <v>1375984</v>
      </c>
    </row>
    <row r="366" spans="1:8" ht="12.75" customHeight="1" outlineLevel="1" x14ac:dyDescent="0.2">
      <c r="A366" s="42">
        <v>23</v>
      </c>
      <c r="B366" s="43" t="s">
        <v>410</v>
      </c>
      <c r="C366" s="123"/>
      <c r="D366" s="44" t="s">
        <v>42</v>
      </c>
      <c r="E366" s="45">
        <v>1</v>
      </c>
      <c r="F366" s="46">
        <v>1.0104</v>
      </c>
      <c r="G366" s="47">
        <v>1373799</v>
      </c>
      <c r="H366" s="47">
        <v>1377181</v>
      </c>
    </row>
    <row r="367" spans="1:8" ht="12.75" customHeight="1" outlineLevel="1" x14ac:dyDescent="0.2">
      <c r="A367" s="42">
        <v>24</v>
      </c>
      <c r="B367" s="63" t="s">
        <v>411</v>
      </c>
      <c r="C367" s="124"/>
      <c r="D367" s="44" t="s">
        <v>42</v>
      </c>
      <c r="E367" s="45">
        <v>1</v>
      </c>
      <c r="F367" s="46">
        <v>1.0103</v>
      </c>
      <c r="G367" s="47">
        <v>1373667</v>
      </c>
      <c r="H367" s="47">
        <v>1377021</v>
      </c>
    </row>
    <row r="368" spans="1:8" ht="12.75" customHeight="1" x14ac:dyDescent="0.2">
      <c r="A368" s="49">
        <v>560074</v>
      </c>
      <c r="B368" s="60" t="s">
        <v>74</v>
      </c>
      <c r="C368" s="51"/>
      <c r="D368" s="44"/>
      <c r="E368" s="52"/>
      <c r="F368" s="53"/>
      <c r="G368" s="54">
        <f>SUM(G369:G383)</f>
        <v>16661229</v>
      </c>
      <c r="H368" s="54">
        <f>SUM(H369:H383)</f>
        <v>16679716</v>
      </c>
    </row>
    <row r="369" spans="1:8" ht="12.75" customHeight="1" outlineLevel="1" x14ac:dyDescent="0.2">
      <c r="A369" s="42">
        <v>1</v>
      </c>
      <c r="B369" s="43" t="s">
        <v>412</v>
      </c>
      <c r="C369" s="122" t="s">
        <v>38</v>
      </c>
      <c r="D369" s="44" t="s">
        <v>39</v>
      </c>
      <c r="E369" s="45">
        <v>1</v>
      </c>
      <c r="F369" s="46">
        <v>1</v>
      </c>
      <c r="G369" s="47">
        <v>135970</v>
      </c>
      <c r="H369" s="47">
        <v>135970</v>
      </c>
    </row>
    <row r="370" spans="1:8" ht="12.75" customHeight="1" outlineLevel="1" x14ac:dyDescent="0.2">
      <c r="A370" s="42">
        <v>2</v>
      </c>
      <c r="B370" s="43" t="s">
        <v>413</v>
      </c>
      <c r="C370" s="124"/>
      <c r="D370" s="44" t="s">
        <v>39</v>
      </c>
      <c r="E370" s="45">
        <v>1</v>
      </c>
      <c r="F370" s="46">
        <v>1</v>
      </c>
      <c r="G370" s="47">
        <v>135970</v>
      </c>
      <c r="H370" s="47">
        <v>135970</v>
      </c>
    </row>
    <row r="371" spans="1:8" ht="12.75" customHeight="1" outlineLevel="1" x14ac:dyDescent="0.2">
      <c r="A371" s="42">
        <v>3</v>
      </c>
      <c r="B371" s="43" t="s">
        <v>414</v>
      </c>
      <c r="C371" s="122" t="s">
        <v>41</v>
      </c>
      <c r="D371" s="44" t="s">
        <v>42</v>
      </c>
      <c r="E371" s="45">
        <v>1</v>
      </c>
      <c r="F371" s="46">
        <v>1</v>
      </c>
      <c r="G371" s="47">
        <v>1359703</v>
      </c>
      <c r="H371" s="47">
        <v>1359703</v>
      </c>
    </row>
    <row r="372" spans="1:8" ht="12.75" customHeight="1" outlineLevel="1" x14ac:dyDescent="0.2">
      <c r="A372" s="42">
        <v>4</v>
      </c>
      <c r="B372" s="62" t="s">
        <v>415</v>
      </c>
      <c r="C372" s="123"/>
      <c r="D372" s="44" t="s">
        <v>42</v>
      </c>
      <c r="E372" s="45">
        <v>1</v>
      </c>
      <c r="F372" s="46">
        <v>1.0021</v>
      </c>
      <c r="G372" s="47">
        <v>1362601</v>
      </c>
      <c r="H372" s="47">
        <v>1363304</v>
      </c>
    </row>
    <row r="373" spans="1:8" ht="12.75" customHeight="1" outlineLevel="1" x14ac:dyDescent="0.2">
      <c r="A373" s="42">
        <v>5</v>
      </c>
      <c r="B373" s="62" t="s">
        <v>416</v>
      </c>
      <c r="C373" s="123"/>
      <c r="D373" s="44" t="s">
        <v>39</v>
      </c>
      <c r="E373" s="45">
        <v>0.5</v>
      </c>
      <c r="F373" s="46">
        <v>1.0033000000000001</v>
      </c>
      <c r="G373" s="47">
        <v>682092</v>
      </c>
      <c r="H373" s="47">
        <v>682657</v>
      </c>
    </row>
    <row r="374" spans="1:8" ht="12.75" customHeight="1" outlineLevel="1" x14ac:dyDescent="0.2">
      <c r="A374" s="42">
        <v>6</v>
      </c>
      <c r="B374" s="62" t="s">
        <v>333</v>
      </c>
      <c r="C374" s="123"/>
      <c r="D374" s="44" t="s">
        <v>42</v>
      </c>
      <c r="E374" s="45">
        <v>1</v>
      </c>
      <c r="F374" s="46">
        <v>1.0024999999999999</v>
      </c>
      <c r="G374" s="47">
        <v>1363128</v>
      </c>
      <c r="H374" s="47">
        <v>1363990</v>
      </c>
    </row>
    <row r="375" spans="1:8" ht="12.75" customHeight="1" outlineLevel="1" x14ac:dyDescent="0.2">
      <c r="A375" s="42">
        <v>7</v>
      </c>
      <c r="B375" s="62" t="s">
        <v>417</v>
      </c>
      <c r="C375" s="123"/>
      <c r="D375" s="44" t="s">
        <v>39</v>
      </c>
      <c r="E375" s="45">
        <v>0.5</v>
      </c>
      <c r="F375" s="46">
        <v>1.0101</v>
      </c>
      <c r="G375" s="47">
        <v>686702</v>
      </c>
      <c r="H375" s="47">
        <v>688624</v>
      </c>
    </row>
    <row r="376" spans="1:8" ht="12.75" customHeight="1" outlineLevel="1" x14ac:dyDescent="0.2">
      <c r="A376" s="42">
        <v>8</v>
      </c>
      <c r="B376" s="43" t="s">
        <v>123</v>
      </c>
      <c r="C376" s="123"/>
      <c r="D376" s="44" t="s">
        <v>42</v>
      </c>
      <c r="E376" s="45">
        <v>1</v>
      </c>
      <c r="F376" s="46">
        <v>1.0048999999999999</v>
      </c>
      <c r="G376" s="47">
        <v>1366422</v>
      </c>
      <c r="H376" s="47">
        <v>1368118</v>
      </c>
    </row>
    <row r="377" spans="1:8" ht="12.75" customHeight="1" outlineLevel="1" x14ac:dyDescent="0.2">
      <c r="A377" s="42">
        <v>9</v>
      </c>
      <c r="B377" s="43" t="s">
        <v>418</v>
      </c>
      <c r="C377" s="123"/>
      <c r="D377" s="44" t="s">
        <v>42</v>
      </c>
      <c r="E377" s="45">
        <v>1</v>
      </c>
      <c r="F377" s="46">
        <v>1.0037</v>
      </c>
      <c r="G377" s="47">
        <v>1364709</v>
      </c>
      <c r="H377" s="47">
        <v>1365950</v>
      </c>
    </row>
    <row r="378" spans="1:8" ht="12.75" customHeight="1" outlineLevel="1" x14ac:dyDescent="0.2">
      <c r="A378" s="42">
        <v>10</v>
      </c>
      <c r="B378" s="43" t="s">
        <v>419</v>
      </c>
      <c r="C378" s="123"/>
      <c r="D378" s="44" t="s">
        <v>42</v>
      </c>
      <c r="E378" s="45">
        <v>1</v>
      </c>
      <c r="F378" s="46">
        <v>1.0046999999999999</v>
      </c>
      <c r="G378" s="47">
        <v>1366158</v>
      </c>
      <c r="H378" s="47">
        <v>1367750</v>
      </c>
    </row>
    <row r="379" spans="1:8" ht="12.75" customHeight="1" outlineLevel="1" x14ac:dyDescent="0.2">
      <c r="A379" s="42">
        <v>11</v>
      </c>
      <c r="B379" s="43" t="s">
        <v>420</v>
      </c>
      <c r="C379" s="123"/>
      <c r="D379" s="44" t="s">
        <v>42</v>
      </c>
      <c r="E379" s="45">
        <v>1</v>
      </c>
      <c r="F379" s="46">
        <v>1.0052000000000001</v>
      </c>
      <c r="G379" s="47">
        <v>1366817</v>
      </c>
      <c r="H379" s="47">
        <v>1368496</v>
      </c>
    </row>
    <row r="380" spans="1:8" ht="12.75" customHeight="1" outlineLevel="1" x14ac:dyDescent="0.2">
      <c r="A380" s="42">
        <v>12</v>
      </c>
      <c r="B380" s="43" t="s">
        <v>421</v>
      </c>
      <c r="C380" s="123"/>
      <c r="D380" s="44" t="s">
        <v>42</v>
      </c>
      <c r="E380" s="45">
        <v>1</v>
      </c>
      <c r="F380" s="46">
        <v>1.006</v>
      </c>
      <c r="G380" s="47">
        <v>1367871</v>
      </c>
      <c r="H380" s="47">
        <v>1369919</v>
      </c>
    </row>
    <row r="381" spans="1:8" ht="12.75" customHeight="1" outlineLevel="1" x14ac:dyDescent="0.2">
      <c r="A381" s="42">
        <v>13</v>
      </c>
      <c r="B381" s="43" t="s">
        <v>422</v>
      </c>
      <c r="C381" s="123"/>
      <c r="D381" s="44" t="s">
        <v>42</v>
      </c>
      <c r="E381" s="45">
        <v>1</v>
      </c>
      <c r="F381" s="46">
        <v>1.0075000000000001</v>
      </c>
      <c r="G381" s="47">
        <v>1369847</v>
      </c>
      <c r="H381" s="47">
        <v>1372503</v>
      </c>
    </row>
    <row r="382" spans="1:8" ht="12.75" customHeight="1" outlineLevel="1" x14ac:dyDescent="0.2">
      <c r="A382" s="42">
        <v>14</v>
      </c>
      <c r="B382" s="43" t="s">
        <v>423</v>
      </c>
      <c r="C382" s="123"/>
      <c r="D382" s="44" t="s">
        <v>42</v>
      </c>
      <c r="E382" s="45">
        <v>1</v>
      </c>
      <c r="F382" s="46">
        <v>1.0102</v>
      </c>
      <c r="G382" s="47">
        <v>1373536</v>
      </c>
      <c r="H382" s="47">
        <v>1377059</v>
      </c>
    </row>
    <row r="383" spans="1:8" ht="12.75" customHeight="1" outlineLevel="1" x14ac:dyDescent="0.2">
      <c r="A383" s="42">
        <v>15</v>
      </c>
      <c r="B383" s="43" t="s">
        <v>424</v>
      </c>
      <c r="C383" s="124"/>
      <c r="D383" s="44" t="s">
        <v>42</v>
      </c>
      <c r="E383" s="45">
        <v>1</v>
      </c>
      <c r="F383" s="46">
        <v>1</v>
      </c>
      <c r="G383" s="47">
        <v>1359703</v>
      </c>
      <c r="H383" s="47">
        <v>1359703</v>
      </c>
    </row>
    <row r="384" spans="1:8" ht="12.75" customHeight="1" x14ac:dyDescent="0.2">
      <c r="A384" s="49">
        <v>560075</v>
      </c>
      <c r="B384" s="60" t="s">
        <v>76</v>
      </c>
      <c r="C384" s="51"/>
      <c r="D384" s="44"/>
      <c r="E384" s="52"/>
      <c r="F384" s="53"/>
      <c r="G384" s="54">
        <f>SUM(G385:G424)</f>
        <v>48945519</v>
      </c>
      <c r="H384" s="54">
        <f>SUM(H385:H424)</f>
        <v>48990881</v>
      </c>
    </row>
    <row r="385" spans="1:8" ht="12.75" customHeight="1" outlineLevel="1" x14ac:dyDescent="0.2">
      <c r="A385" s="42">
        <v>1</v>
      </c>
      <c r="B385" s="43" t="s">
        <v>425</v>
      </c>
      <c r="C385" s="122" t="s">
        <v>41</v>
      </c>
      <c r="D385" s="44" t="s">
        <v>42</v>
      </c>
      <c r="E385" s="45">
        <v>1</v>
      </c>
      <c r="F385" s="46">
        <v>1.0014000000000001</v>
      </c>
      <c r="G385" s="47">
        <v>1361547</v>
      </c>
      <c r="H385" s="47">
        <v>1361981</v>
      </c>
    </row>
    <row r="386" spans="1:8" ht="12.75" customHeight="1" outlineLevel="1" x14ac:dyDescent="0.2">
      <c r="A386" s="42">
        <v>2</v>
      </c>
      <c r="B386" s="43" t="s">
        <v>426</v>
      </c>
      <c r="C386" s="123"/>
      <c r="D386" s="44" t="s">
        <v>39</v>
      </c>
      <c r="E386" s="45">
        <v>0.5</v>
      </c>
      <c r="F386" s="46">
        <v>1.0023</v>
      </c>
      <c r="G386" s="47">
        <v>681433</v>
      </c>
      <c r="H386" s="47">
        <v>681911</v>
      </c>
    </row>
    <row r="387" spans="1:8" ht="12.75" customHeight="1" outlineLevel="1" x14ac:dyDescent="0.2">
      <c r="A387" s="42">
        <v>3</v>
      </c>
      <c r="B387" s="43" t="s">
        <v>151</v>
      </c>
      <c r="C387" s="123"/>
      <c r="D387" s="44" t="s">
        <v>39</v>
      </c>
      <c r="E387" s="45">
        <v>0.5</v>
      </c>
      <c r="F387" s="46">
        <v>1.0037</v>
      </c>
      <c r="G387" s="47">
        <v>682355</v>
      </c>
      <c r="H387" s="47">
        <v>682876</v>
      </c>
    </row>
    <row r="388" spans="1:8" ht="12.75" customHeight="1" outlineLevel="1" x14ac:dyDescent="0.2">
      <c r="A388" s="42">
        <v>4</v>
      </c>
      <c r="B388" s="43" t="s">
        <v>382</v>
      </c>
      <c r="C388" s="123"/>
      <c r="D388" s="44" t="s">
        <v>39</v>
      </c>
      <c r="E388" s="45">
        <v>0.5</v>
      </c>
      <c r="F388" s="46">
        <v>1.0026999999999999</v>
      </c>
      <c r="G388" s="47">
        <v>681696</v>
      </c>
      <c r="H388" s="47">
        <v>682130</v>
      </c>
    </row>
    <row r="389" spans="1:8" ht="12.75" customHeight="1" outlineLevel="1" x14ac:dyDescent="0.2">
      <c r="A389" s="42">
        <v>5</v>
      </c>
      <c r="B389" s="43" t="s">
        <v>135</v>
      </c>
      <c r="C389" s="123"/>
      <c r="D389" s="44" t="s">
        <v>42</v>
      </c>
      <c r="E389" s="45">
        <v>1</v>
      </c>
      <c r="F389" s="46">
        <v>1.0017</v>
      </c>
      <c r="G389" s="47">
        <v>1362074</v>
      </c>
      <c r="H389" s="47">
        <v>1362568</v>
      </c>
    </row>
    <row r="390" spans="1:8" ht="12.75" customHeight="1" outlineLevel="1" x14ac:dyDescent="0.2">
      <c r="A390" s="42">
        <v>6</v>
      </c>
      <c r="B390" s="43" t="s">
        <v>427</v>
      </c>
      <c r="C390" s="123"/>
      <c r="D390" s="44" t="s">
        <v>42</v>
      </c>
      <c r="E390" s="45">
        <v>1</v>
      </c>
      <c r="F390" s="46">
        <v>1.002</v>
      </c>
      <c r="G390" s="47">
        <v>1362470</v>
      </c>
      <c r="H390" s="47">
        <v>1363096</v>
      </c>
    </row>
    <row r="391" spans="1:8" ht="12.75" customHeight="1" outlineLevel="1" x14ac:dyDescent="0.2">
      <c r="A391" s="42">
        <v>7</v>
      </c>
      <c r="B391" s="43" t="s">
        <v>428</v>
      </c>
      <c r="C391" s="123"/>
      <c r="D391" s="44" t="s">
        <v>42</v>
      </c>
      <c r="E391" s="45">
        <v>1</v>
      </c>
      <c r="F391" s="46">
        <v>1.0022</v>
      </c>
      <c r="G391" s="47">
        <v>1362733</v>
      </c>
      <c r="H391" s="47">
        <v>1363414</v>
      </c>
    </row>
    <row r="392" spans="1:8" ht="12.75" customHeight="1" outlineLevel="1" x14ac:dyDescent="0.2">
      <c r="A392" s="42">
        <v>8</v>
      </c>
      <c r="B392" s="43" t="s">
        <v>429</v>
      </c>
      <c r="C392" s="123"/>
      <c r="D392" s="44" t="s">
        <v>39</v>
      </c>
      <c r="E392" s="45">
        <v>0.5</v>
      </c>
      <c r="F392" s="46">
        <v>1.0041</v>
      </c>
      <c r="G392" s="47">
        <v>682619</v>
      </c>
      <c r="H392" s="47">
        <v>683294</v>
      </c>
    </row>
    <row r="393" spans="1:8" ht="12.75" customHeight="1" outlineLevel="1" x14ac:dyDescent="0.2">
      <c r="A393" s="42">
        <v>9</v>
      </c>
      <c r="B393" s="43" t="s">
        <v>71</v>
      </c>
      <c r="C393" s="123"/>
      <c r="D393" s="44" t="s">
        <v>42</v>
      </c>
      <c r="E393" s="45">
        <v>1</v>
      </c>
      <c r="F393" s="46">
        <v>1</v>
      </c>
      <c r="G393" s="47">
        <v>1359703</v>
      </c>
      <c r="H393" s="47">
        <v>1359703</v>
      </c>
    </row>
    <row r="394" spans="1:8" ht="12.75" customHeight="1" outlineLevel="1" x14ac:dyDescent="0.2">
      <c r="A394" s="42">
        <v>10</v>
      </c>
      <c r="B394" s="43" t="s">
        <v>430</v>
      </c>
      <c r="C394" s="123"/>
      <c r="D394" s="44" t="s">
        <v>42</v>
      </c>
      <c r="E394" s="45">
        <v>1</v>
      </c>
      <c r="F394" s="46">
        <v>1.0016</v>
      </c>
      <c r="G394" s="47">
        <v>1361811</v>
      </c>
      <c r="H394" s="47">
        <v>1362251</v>
      </c>
    </row>
    <row r="395" spans="1:8" ht="12.75" customHeight="1" outlineLevel="1" x14ac:dyDescent="0.2">
      <c r="A395" s="42">
        <v>11</v>
      </c>
      <c r="B395" s="43" t="s">
        <v>431</v>
      </c>
      <c r="C395" s="123"/>
      <c r="D395" s="44" t="s">
        <v>39</v>
      </c>
      <c r="E395" s="45">
        <v>0.5</v>
      </c>
      <c r="F395" s="46">
        <v>1.0049999999999999</v>
      </c>
      <c r="G395" s="47">
        <v>683277</v>
      </c>
      <c r="H395" s="47">
        <v>684090</v>
      </c>
    </row>
    <row r="396" spans="1:8" ht="12.75" customHeight="1" outlineLevel="1" x14ac:dyDescent="0.2">
      <c r="A396" s="42">
        <v>12</v>
      </c>
      <c r="B396" s="43" t="s">
        <v>432</v>
      </c>
      <c r="C396" s="123"/>
      <c r="D396" s="44" t="s">
        <v>39</v>
      </c>
      <c r="E396" s="45">
        <v>0.5</v>
      </c>
      <c r="F396" s="46">
        <v>1.0064</v>
      </c>
      <c r="G396" s="47">
        <v>684199</v>
      </c>
      <c r="H396" s="47">
        <v>685204</v>
      </c>
    </row>
    <row r="397" spans="1:8" ht="12.75" customHeight="1" outlineLevel="1" x14ac:dyDescent="0.2">
      <c r="A397" s="42">
        <v>13</v>
      </c>
      <c r="B397" s="43" t="s">
        <v>433</v>
      </c>
      <c r="C397" s="123"/>
      <c r="D397" s="44" t="s">
        <v>42</v>
      </c>
      <c r="E397" s="45">
        <v>1</v>
      </c>
      <c r="F397" s="46">
        <v>1.0021</v>
      </c>
      <c r="G397" s="47">
        <v>1362601</v>
      </c>
      <c r="H397" s="47">
        <v>1363304</v>
      </c>
    </row>
    <row r="398" spans="1:8" ht="12.75" customHeight="1" outlineLevel="1" x14ac:dyDescent="0.2">
      <c r="A398" s="42">
        <v>14</v>
      </c>
      <c r="B398" s="43" t="s">
        <v>434</v>
      </c>
      <c r="C398" s="123"/>
      <c r="D398" s="44" t="s">
        <v>42</v>
      </c>
      <c r="E398" s="45">
        <v>1</v>
      </c>
      <c r="F398" s="46">
        <v>1.0023</v>
      </c>
      <c r="G398" s="47">
        <v>1362865</v>
      </c>
      <c r="H398" s="47">
        <v>1363721</v>
      </c>
    </row>
    <row r="399" spans="1:8" ht="12.75" customHeight="1" outlineLevel="1" x14ac:dyDescent="0.2">
      <c r="A399" s="42">
        <v>15</v>
      </c>
      <c r="B399" s="43" t="s">
        <v>435</v>
      </c>
      <c r="C399" s="123"/>
      <c r="D399" s="44" t="s">
        <v>39</v>
      </c>
      <c r="E399" s="45">
        <v>0.5</v>
      </c>
      <c r="F399" s="46">
        <v>1.0046999999999999</v>
      </c>
      <c r="G399" s="47">
        <v>683014</v>
      </c>
      <c r="H399" s="47">
        <v>683771</v>
      </c>
    </row>
    <row r="400" spans="1:8" ht="12.75" customHeight="1" outlineLevel="1" x14ac:dyDescent="0.2">
      <c r="A400" s="42">
        <v>16</v>
      </c>
      <c r="B400" s="43" t="s">
        <v>436</v>
      </c>
      <c r="C400" s="123"/>
      <c r="D400" s="44" t="s">
        <v>42</v>
      </c>
      <c r="E400" s="45">
        <v>1</v>
      </c>
      <c r="F400" s="46">
        <v>1.0021</v>
      </c>
      <c r="G400" s="47">
        <v>1362601</v>
      </c>
      <c r="H400" s="47">
        <v>1363254</v>
      </c>
    </row>
    <row r="401" spans="1:8" ht="12.75" customHeight="1" outlineLevel="1" x14ac:dyDescent="0.2">
      <c r="A401" s="42">
        <v>17</v>
      </c>
      <c r="B401" s="43" t="s">
        <v>437</v>
      </c>
      <c r="C401" s="123"/>
      <c r="D401" s="44" t="s">
        <v>42</v>
      </c>
      <c r="E401" s="45">
        <v>1</v>
      </c>
      <c r="F401" s="46">
        <v>1.004</v>
      </c>
      <c r="G401" s="47">
        <v>1365104</v>
      </c>
      <c r="H401" s="47">
        <v>1366477</v>
      </c>
    </row>
    <row r="402" spans="1:8" ht="12.75" customHeight="1" outlineLevel="1" x14ac:dyDescent="0.2">
      <c r="A402" s="42">
        <v>18</v>
      </c>
      <c r="B402" s="43" t="s">
        <v>438</v>
      </c>
      <c r="C402" s="123"/>
      <c r="D402" s="44" t="s">
        <v>42</v>
      </c>
      <c r="E402" s="45">
        <v>1</v>
      </c>
      <c r="F402" s="46">
        <v>1.004</v>
      </c>
      <c r="G402" s="47">
        <v>1365104</v>
      </c>
      <c r="H402" s="47">
        <v>1366625</v>
      </c>
    </row>
    <row r="403" spans="1:8" ht="12.75" customHeight="1" outlineLevel="1" x14ac:dyDescent="0.2">
      <c r="A403" s="42">
        <v>19</v>
      </c>
      <c r="B403" s="43" t="s">
        <v>439</v>
      </c>
      <c r="C403" s="123"/>
      <c r="D403" s="44" t="s">
        <v>42</v>
      </c>
      <c r="E403" s="45">
        <v>1</v>
      </c>
      <c r="F403" s="46">
        <v>1</v>
      </c>
      <c r="G403" s="47">
        <v>1359703</v>
      </c>
      <c r="H403" s="47">
        <v>1359703</v>
      </c>
    </row>
    <row r="404" spans="1:8" ht="12.75" customHeight="1" outlineLevel="1" x14ac:dyDescent="0.2">
      <c r="A404" s="42">
        <v>20</v>
      </c>
      <c r="B404" s="43" t="s">
        <v>440</v>
      </c>
      <c r="C404" s="123"/>
      <c r="D404" s="44" t="s">
        <v>42</v>
      </c>
      <c r="E404" s="45">
        <v>1</v>
      </c>
      <c r="F404" s="46">
        <v>1.0033000000000001</v>
      </c>
      <c r="G404" s="47">
        <v>1364182</v>
      </c>
      <c r="H404" s="47">
        <v>1365164</v>
      </c>
    </row>
    <row r="405" spans="1:8" ht="12.75" customHeight="1" outlineLevel="1" x14ac:dyDescent="0.2">
      <c r="A405" s="42">
        <v>21</v>
      </c>
      <c r="B405" s="43" t="s">
        <v>441</v>
      </c>
      <c r="C405" s="123"/>
      <c r="D405" s="44" t="s">
        <v>42</v>
      </c>
      <c r="E405" s="45">
        <v>1</v>
      </c>
      <c r="F405" s="46">
        <v>1.004</v>
      </c>
      <c r="G405" s="47">
        <v>1365104</v>
      </c>
      <c r="H405" s="47">
        <v>1366724</v>
      </c>
    </row>
    <row r="406" spans="1:8" ht="12.75" customHeight="1" outlineLevel="1" x14ac:dyDescent="0.2">
      <c r="A406" s="42">
        <v>22</v>
      </c>
      <c r="B406" s="43" t="s">
        <v>442</v>
      </c>
      <c r="C406" s="123"/>
      <c r="D406" s="44" t="s">
        <v>39</v>
      </c>
      <c r="E406" s="45">
        <v>0.5</v>
      </c>
      <c r="F406" s="46">
        <v>1.0079</v>
      </c>
      <c r="G406" s="47">
        <v>685253</v>
      </c>
      <c r="H406" s="47">
        <v>686576</v>
      </c>
    </row>
    <row r="407" spans="1:8" ht="12.75" customHeight="1" outlineLevel="1" x14ac:dyDescent="0.2">
      <c r="A407" s="42">
        <v>23</v>
      </c>
      <c r="B407" s="43" t="s">
        <v>443</v>
      </c>
      <c r="C407" s="123"/>
      <c r="D407" s="44" t="s">
        <v>42</v>
      </c>
      <c r="E407" s="45">
        <v>1</v>
      </c>
      <c r="F407" s="46">
        <v>1.0052000000000001</v>
      </c>
      <c r="G407" s="47">
        <v>1366817</v>
      </c>
      <c r="H407" s="47">
        <v>1368496</v>
      </c>
    </row>
    <row r="408" spans="1:8" ht="12.75" customHeight="1" outlineLevel="1" x14ac:dyDescent="0.2">
      <c r="A408" s="42">
        <v>24</v>
      </c>
      <c r="B408" s="43" t="s">
        <v>444</v>
      </c>
      <c r="C408" s="123"/>
      <c r="D408" s="44" t="s">
        <v>39</v>
      </c>
      <c r="E408" s="45">
        <v>0.5</v>
      </c>
      <c r="F408" s="46">
        <v>1.0088999999999999</v>
      </c>
      <c r="G408" s="47">
        <v>685912</v>
      </c>
      <c r="H408" s="47">
        <v>687421</v>
      </c>
    </row>
    <row r="409" spans="1:8" ht="12.75" customHeight="1" outlineLevel="1" x14ac:dyDescent="0.2">
      <c r="A409" s="42">
        <v>25</v>
      </c>
      <c r="B409" s="43" t="s">
        <v>445</v>
      </c>
      <c r="C409" s="123"/>
      <c r="D409" s="44" t="s">
        <v>42</v>
      </c>
      <c r="E409" s="45">
        <v>1</v>
      </c>
      <c r="F409" s="46">
        <v>1.0048999999999999</v>
      </c>
      <c r="G409" s="47">
        <v>1366422</v>
      </c>
      <c r="H409" s="47">
        <v>1367920</v>
      </c>
    </row>
    <row r="410" spans="1:8" ht="12.75" customHeight="1" outlineLevel="1" x14ac:dyDescent="0.2">
      <c r="A410" s="42">
        <v>26</v>
      </c>
      <c r="B410" s="43" t="s">
        <v>446</v>
      </c>
      <c r="C410" s="123"/>
      <c r="D410" s="44" t="s">
        <v>39</v>
      </c>
      <c r="E410" s="45">
        <v>0.5</v>
      </c>
      <c r="F410" s="46">
        <v>1.0088999999999999</v>
      </c>
      <c r="G410" s="47">
        <v>685912</v>
      </c>
      <c r="H410" s="47">
        <v>687520</v>
      </c>
    </row>
    <row r="411" spans="1:8" ht="12.75" customHeight="1" outlineLevel="1" x14ac:dyDescent="0.2">
      <c r="A411" s="42">
        <v>27</v>
      </c>
      <c r="B411" s="43" t="s">
        <v>447</v>
      </c>
      <c r="C411" s="123"/>
      <c r="D411" s="44" t="s">
        <v>42</v>
      </c>
      <c r="E411" s="45">
        <v>1</v>
      </c>
      <c r="F411" s="46">
        <v>1.0047999999999999</v>
      </c>
      <c r="G411" s="47">
        <v>1366290</v>
      </c>
      <c r="H411" s="47">
        <v>1367860</v>
      </c>
    </row>
    <row r="412" spans="1:8" ht="12.75" customHeight="1" outlineLevel="1" x14ac:dyDescent="0.2">
      <c r="A412" s="42">
        <v>28</v>
      </c>
      <c r="B412" s="43" t="s">
        <v>448</v>
      </c>
      <c r="C412" s="123"/>
      <c r="D412" s="44" t="s">
        <v>42</v>
      </c>
      <c r="E412" s="45">
        <v>1</v>
      </c>
      <c r="F412" s="46">
        <v>1.0074000000000001</v>
      </c>
      <c r="G412" s="47">
        <v>1369715</v>
      </c>
      <c r="H412" s="47">
        <v>1372344</v>
      </c>
    </row>
    <row r="413" spans="1:8" ht="12.75" customHeight="1" outlineLevel="1" x14ac:dyDescent="0.2">
      <c r="A413" s="42">
        <v>29</v>
      </c>
      <c r="B413" s="43" t="s">
        <v>449</v>
      </c>
      <c r="C413" s="123"/>
      <c r="D413" s="44" t="s">
        <v>42</v>
      </c>
      <c r="E413" s="45">
        <v>1</v>
      </c>
      <c r="F413" s="46">
        <v>1</v>
      </c>
      <c r="G413" s="47">
        <v>1359703</v>
      </c>
      <c r="H413" s="47">
        <v>1359703</v>
      </c>
    </row>
    <row r="414" spans="1:8" ht="12.75" customHeight="1" outlineLevel="1" x14ac:dyDescent="0.2">
      <c r="A414" s="42">
        <v>30</v>
      </c>
      <c r="B414" s="43" t="s">
        <v>450</v>
      </c>
      <c r="C414" s="123"/>
      <c r="D414" s="44" t="s">
        <v>39</v>
      </c>
      <c r="E414" s="45">
        <v>0.5</v>
      </c>
      <c r="F414" s="46">
        <v>1</v>
      </c>
      <c r="G414" s="47">
        <v>679852</v>
      </c>
      <c r="H414" s="47">
        <v>679852</v>
      </c>
    </row>
    <row r="415" spans="1:8" ht="12.75" customHeight="1" outlineLevel="1" x14ac:dyDescent="0.2">
      <c r="A415" s="42">
        <v>31</v>
      </c>
      <c r="B415" s="43" t="s">
        <v>451</v>
      </c>
      <c r="C415" s="123"/>
      <c r="D415" s="44" t="s">
        <v>42</v>
      </c>
      <c r="E415" s="45">
        <v>1</v>
      </c>
      <c r="F415" s="46">
        <v>1</v>
      </c>
      <c r="G415" s="47">
        <v>1359703</v>
      </c>
      <c r="H415" s="47">
        <v>1359703</v>
      </c>
    </row>
    <row r="416" spans="1:8" ht="12.75" customHeight="1" outlineLevel="1" x14ac:dyDescent="0.2">
      <c r="A416" s="42">
        <v>32</v>
      </c>
      <c r="B416" s="43" t="s">
        <v>452</v>
      </c>
      <c r="C416" s="123"/>
      <c r="D416" s="44" t="s">
        <v>42</v>
      </c>
      <c r="E416" s="45">
        <v>1</v>
      </c>
      <c r="F416" s="46">
        <v>1</v>
      </c>
      <c r="G416" s="47">
        <v>1359703</v>
      </c>
      <c r="H416" s="47">
        <v>1359703</v>
      </c>
    </row>
    <row r="417" spans="1:8" ht="12.75" customHeight="1" outlineLevel="1" x14ac:dyDescent="0.2">
      <c r="A417" s="42">
        <v>33</v>
      </c>
      <c r="B417" s="43" t="s">
        <v>145</v>
      </c>
      <c r="C417" s="123"/>
      <c r="D417" s="44" t="s">
        <v>42</v>
      </c>
      <c r="E417" s="45">
        <v>1</v>
      </c>
      <c r="F417" s="46">
        <v>1.0081</v>
      </c>
      <c r="G417" s="47">
        <v>1370769</v>
      </c>
      <c r="H417" s="47">
        <v>1373322</v>
      </c>
    </row>
    <row r="418" spans="1:8" ht="12.75" customHeight="1" outlineLevel="1" x14ac:dyDescent="0.2">
      <c r="A418" s="42">
        <v>34</v>
      </c>
      <c r="B418" s="43" t="s">
        <v>453</v>
      </c>
      <c r="C418" s="123"/>
      <c r="D418" s="44" t="s">
        <v>42</v>
      </c>
      <c r="E418" s="45">
        <v>1</v>
      </c>
      <c r="F418" s="46">
        <v>1</v>
      </c>
      <c r="G418" s="47">
        <v>1359703</v>
      </c>
      <c r="H418" s="47">
        <v>1359703</v>
      </c>
    </row>
    <row r="419" spans="1:8" ht="12.75" customHeight="1" outlineLevel="1" x14ac:dyDescent="0.2">
      <c r="A419" s="42">
        <v>35</v>
      </c>
      <c r="B419" s="43" t="s">
        <v>454</v>
      </c>
      <c r="C419" s="123"/>
      <c r="D419" s="44" t="s">
        <v>42</v>
      </c>
      <c r="E419" s="45">
        <v>1</v>
      </c>
      <c r="F419" s="46">
        <v>1.0079</v>
      </c>
      <c r="G419" s="47">
        <v>1370506</v>
      </c>
      <c r="H419" s="47">
        <v>1373201</v>
      </c>
    </row>
    <row r="420" spans="1:8" ht="12.75" customHeight="1" outlineLevel="1" x14ac:dyDescent="0.2">
      <c r="A420" s="42">
        <v>36</v>
      </c>
      <c r="B420" s="43" t="s">
        <v>455</v>
      </c>
      <c r="C420" s="123"/>
      <c r="D420" s="44" t="s">
        <v>42</v>
      </c>
      <c r="E420" s="45">
        <v>1</v>
      </c>
      <c r="F420" s="46">
        <v>1.0078</v>
      </c>
      <c r="G420" s="47">
        <v>1370374</v>
      </c>
      <c r="H420" s="47">
        <v>1373239</v>
      </c>
    </row>
    <row r="421" spans="1:8" ht="12.75" customHeight="1" outlineLevel="1" x14ac:dyDescent="0.2">
      <c r="A421" s="42">
        <v>37</v>
      </c>
      <c r="B421" s="43" t="s">
        <v>456</v>
      </c>
      <c r="C421" s="123"/>
      <c r="D421" s="44" t="s">
        <v>42</v>
      </c>
      <c r="E421" s="45">
        <v>1</v>
      </c>
      <c r="F421" s="46">
        <v>1.0077</v>
      </c>
      <c r="G421" s="47">
        <v>1370110</v>
      </c>
      <c r="H421" s="47">
        <v>1372722</v>
      </c>
    </row>
    <row r="422" spans="1:8" ht="12.75" customHeight="1" outlineLevel="1" x14ac:dyDescent="0.2">
      <c r="A422" s="42">
        <v>38</v>
      </c>
      <c r="B422" s="43" t="s">
        <v>129</v>
      </c>
      <c r="C422" s="123"/>
      <c r="D422" s="44" t="s">
        <v>42</v>
      </c>
      <c r="E422" s="45">
        <v>1</v>
      </c>
      <c r="F422" s="46">
        <v>1.0117</v>
      </c>
      <c r="G422" s="47">
        <v>1375644</v>
      </c>
      <c r="H422" s="47">
        <v>1379557</v>
      </c>
    </row>
    <row r="423" spans="1:8" ht="12.75" customHeight="1" x14ac:dyDescent="0.2">
      <c r="A423" s="42">
        <v>39</v>
      </c>
      <c r="B423" s="43" t="s">
        <v>122</v>
      </c>
      <c r="C423" s="124"/>
      <c r="D423" s="44" t="s">
        <v>42</v>
      </c>
      <c r="E423" s="45">
        <v>1</v>
      </c>
      <c r="F423" s="46">
        <v>1.0108999999999999</v>
      </c>
      <c r="G423" s="47">
        <v>1374590</v>
      </c>
      <c r="H423" s="47">
        <v>1378432</v>
      </c>
    </row>
    <row r="424" spans="1:8" ht="12.75" customHeight="1" outlineLevel="1" x14ac:dyDescent="0.2">
      <c r="A424" s="42">
        <v>40</v>
      </c>
      <c r="B424" s="43" t="s">
        <v>457</v>
      </c>
      <c r="C424" s="51" t="s">
        <v>362</v>
      </c>
      <c r="D424" s="44" t="s">
        <v>42</v>
      </c>
      <c r="E424" s="45">
        <v>1</v>
      </c>
      <c r="F424" s="46">
        <v>1</v>
      </c>
      <c r="G424" s="47">
        <v>3212346</v>
      </c>
      <c r="H424" s="47">
        <v>3212346</v>
      </c>
    </row>
    <row r="425" spans="1:8" ht="12.75" customHeight="1" outlineLevel="1" x14ac:dyDescent="0.2">
      <c r="A425" s="49">
        <v>560077</v>
      </c>
      <c r="B425" s="50" t="s">
        <v>78</v>
      </c>
      <c r="C425" s="51"/>
      <c r="D425" s="44"/>
      <c r="E425" s="52"/>
      <c r="F425" s="53"/>
      <c r="G425" s="54">
        <f>SUM(G426:G447)</f>
        <v>25238957</v>
      </c>
      <c r="H425" s="54">
        <f>SUM(H426:H447)</f>
        <v>25259661</v>
      </c>
    </row>
    <row r="426" spans="1:8" ht="12.75" customHeight="1" outlineLevel="1" x14ac:dyDescent="0.2">
      <c r="A426" s="42">
        <v>1</v>
      </c>
      <c r="B426" s="43" t="s">
        <v>458</v>
      </c>
      <c r="C426" s="122" t="s">
        <v>41</v>
      </c>
      <c r="D426" s="44" t="s">
        <v>39</v>
      </c>
      <c r="E426" s="45">
        <v>0.5</v>
      </c>
      <c r="F426" s="46">
        <v>1.0024999999999999</v>
      </c>
      <c r="G426" s="47">
        <v>681565</v>
      </c>
      <c r="H426" s="47">
        <v>681922</v>
      </c>
    </row>
    <row r="427" spans="1:8" ht="12.75" customHeight="1" outlineLevel="1" x14ac:dyDescent="0.2">
      <c r="A427" s="42">
        <v>2</v>
      </c>
      <c r="B427" s="43" t="s">
        <v>459</v>
      </c>
      <c r="C427" s="123"/>
      <c r="D427" s="44" t="s">
        <v>39</v>
      </c>
      <c r="E427" s="45">
        <v>0.5</v>
      </c>
      <c r="F427" s="46">
        <v>1.0033000000000001</v>
      </c>
      <c r="G427" s="47">
        <v>682092</v>
      </c>
      <c r="H427" s="47">
        <v>682608</v>
      </c>
    </row>
    <row r="428" spans="1:8" ht="12.75" customHeight="1" outlineLevel="1" x14ac:dyDescent="0.2">
      <c r="A428" s="42">
        <v>3</v>
      </c>
      <c r="B428" s="43" t="s">
        <v>460</v>
      </c>
      <c r="C428" s="123"/>
      <c r="D428" s="44" t="s">
        <v>39</v>
      </c>
      <c r="E428" s="45">
        <v>0.5</v>
      </c>
      <c r="F428" s="46">
        <v>1.0014000000000001</v>
      </c>
      <c r="G428" s="47">
        <v>680774</v>
      </c>
      <c r="H428" s="47">
        <v>681164</v>
      </c>
    </row>
    <row r="429" spans="1:8" ht="12.75" customHeight="1" outlineLevel="1" x14ac:dyDescent="0.2">
      <c r="A429" s="42">
        <v>4</v>
      </c>
      <c r="B429" s="43" t="s">
        <v>461</v>
      </c>
      <c r="C429" s="123"/>
      <c r="D429" s="44" t="s">
        <v>39</v>
      </c>
      <c r="E429" s="45">
        <v>0.5</v>
      </c>
      <c r="F429" s="46">
        <v>1.0016</v>
      </c>
      <c r="G429" s="47">
        <v>680906</v>
      </c>
      <c r="H429" s="47">
        <v>681126</v>
      </c>
    </row>
    <row r="430" spans="1:8" ht="12.75" customHeight="1" outlineLevel="1" x14ac:dyDescent="0.2">
      <c r="A430" s="42">
        <v>5</v>
      </c>
      <c r="B430" s="43" t="s">
        <v>462</v>
      </c>
      <c r="C430" s="123"/>
      <c r="D430" s="44" t="s">
        <v>39</v>
      </c>
      <c r="E430" s="45">
        <v>0.5</v>
      </c>
      <c r="F430" s="46">
        <v>1.0024999999999999</v>
      </c>
      <c r="G430" s="47">
        <v>681565</v>
      </c>
      <c r="H430" s="47">
        <v>681971</v>
      </c>
    </row>
    <row r="431" spans="1:8" ht="12.75" customHeight="1" outlineLevel="1" x14ac:dyDescent="0.2">
      <c r="A431" s="42">
        <v>6</v>
      </c>
      <c r="B431" s="43" t="s">
        <v>463</v>
      </c>
      <c r="C431" s="123"/>
      <c r="D431" s="44" t="s">
        <v>39</v>
      </c>
      <c r="E431" s="45">
        <v>0.5</v>
      </c>
      <c r="F431" s="46">
        <v>1.0026999999999999</v>
      </c>
      <c r="G431" s="47">
        <v>681696</v>
      </c>
      <c r="H431" s="47">
        <v>682080</v>
      </c>
    </row>
    <row r="432" spans="1:8" ht="12.75" customHeight="1" outlineLevel="1" x14ac:dyDescent="0.2">
      <c r="A432" s="42">
        <v>7</v>
      </c>
      <c r="B432" s="43" t="s">
        <v>464</v>
      </c>
      <c r="C432" s="123"/>
      <c r="D432" s="44" t="s">
        <v>39</v>
      </c>
      <c r="E432" s="45">
        <v>0.5</v>
      </c>
      <c r="F432" s="46">
        <v>1.0033000000000001</v>
      </c>
      <c r="G432" s="47">
        <v>682092</v>
      </c>
      <c r="H432" s="47">
        <v>682559</v>
      </c>
    </row>
    <row r="433" spans="1:8" ht="12.75" customHeight="1" outlineLevel="1" x14ac:dyDescent="0.2">
      <c r="A433" s="42">
        <v>8</v>
      </c>
      <c r="B433" s="43" t="s">
        <v>465</v>
      </c>
      <c r="C433" s="123"/>
      <c r="D433" s="44" t="s">
        <v>42</v>
      </c>
      <c r="E433" s="45">
        <v>1</v>
      </c>
      <c r="F433" s="46">
        <v>1.0028999999999999</v>
      </c>
      <c r="G433" s="47">
        <v>1363655</v>
      </c>
      <c r="H433" s="47">
        <v>1364478</v>
      </c>
    </row>
    <row r="434" spans="1:8" ht="12.75" customHeight="1" outlineLevel="1" x14ac:dyDescent="0.2">
      <c r="A434" s="42">
        <v>9</v>
      </c>
      <c r="B434" s="43" t="s">
        <v>466</v>
      </c>
      <c r="C434" s="123"/>
      <c r="D434" s="44" t="s">
        <v>42</v>
      </c>
      <c r="E434" s="45">
        <v>1</v>
      </c>
      <c r="F434" s="46">
        <v>1.0006999999999999</v>
      </c>
      <c r="G434" s="47">
        <v>1360625</v>
      </c>
      <c r="H434" s="47">
        <v>1360866</v>
      </c>
    </row>
    <row r="435" spans="1:8" ht="12.75" customHeight="1" outlineLevel="1" x14ac:dyDescent="0.2">
      <c r="A435" s="42">
        <v>10</v>
      </c>
      <c r="B435" s="43" t="s">
        <v>467</v>
      </c>
      <c r="C435" s="123"/>
      <c r="D435" s="44" t="s">
        <v>42</v>
      </c>
      <c r="E435" s="45">
        <v>1</v>
      </c>
      <c r="F435" s="46">
        <v>1.002</v>
      </c>
      <c r="G435" s="47">
        <v>1362470</v>
      </c>
      <c r="H435" s="47">
        <v>1363145</v>
      </c>
    </row>
    <row r="436" spans="1:8" ht="12.75" customHeight="1" outlineLevel="1" x14ac:dyDescent="0.2">
      <c r="A436" s="42">
        <v>11</v>
      </c>
      <c r="B436" s="43" t="s">
        <v>468</v>
      </c>
      <c r="C436" s="123"/>
      <c r="D436" s="44" t="s">
        <v>42</v>
      </c>
      <c r="E436" s="45">
        <v>1</v>
      </c>
      <c r="F436" s="46">
        <v>1.0013000000000001</v>
      </c>
      <c r="G436" s="47">
        <v>1361416</v>
      </c>
      <c r="H436" s="47">
        <v>1361871</v>
      </c>
    </row>
    <row r="437" spans="1:8" ht="12.75" customHeight="1" outlineLevel="1" x14ac:dyDescent="0.2">
      <c r="A437" s="42">
        <v>12</v>
      </c>
      <c r="B437" s="43" t="s">
        <v>469</v>
      </c>
      <c r="C437" s="123"/>
      <c r="D437" s="44" t="s">
        <v>42</v>
      </c>
      <c r="E437" s="45">
        <v>1</v>
      </c>
      <c r="F437" s="46">
        <v>1.002</v>
      </c>
      <c r="G437" s="47">
        <v>1362470</v>
      </c>
      <c r="H437" s="47">
        <v>1363096</v>
      </c>
    </row>
    <row r="438" spans="1:8" ht="12.75" customHeight="1" outlineLevel="1" x14ac:dyDescent="0.2">
      <c r="A438" s="42">
        <v>13</v>
      </c>
      <c r="B438" s="43" t="s">
        <v>470</v>
      </c>
      <c r="C438" s="123"/>
      <c r="D438" s="44" t="s">
        <v>42</v>
      </c>
      <c r="E438" s="45">
        <v>1</v>
      </c>
      <c r="F438" s="46">
        <v>1.0027999999999999</v>
      </c>
      <c r="G438" s="47">
        <v>1363523</v>
      </c>
      <c r="H438" s="47">
        <v>1364467</v>
      </c>
    </row>
    <row r="439" spans="1:8" ht="12.75" customHeight="1" outlineLevel="1" x14ac:dyDescent="0.2">
      <c r="A439" s="42">
        <v>14</v>
      </c>
      <c r="B439" s="43" t="s">
        <v>471</v>
      </c>
      <c r="C439" s="123"/>
      <c r="D439" s="44" t="s">
        <v>42</v>
      </c>
      <c r="E439" s="45">
        <v>1</v>
      </c>
      <c r="F439" s="46">
        <v>1</v>
      </c>
      <c r="G439" s="47">
        <v>1359703</v>
      </c>
      <c r="H439" s="47">
        <v>1359703</v>
      </c>
    </row>
    <row r="440" spans="1:8" ht="12.75" customHeight="1" outlineLevel="1" x14ac:dyDescent="0.2">
      <c r="A440" s="42">
        <v>15</v>
      </c>
      <c r="B440" s="43" t="s">
        <v>472</v>
      </c>
      <c r="C440" s="123"/>
      <c r="D440" s="44" t="s">
        <v>42</v>
      </c>
      <c r="E440" s="45">
        <v>1</v>
      </c>
      <c r="F440" s="46">
        <v>1.0046999999999999</v>
      </c>
      <c r="G440" s="47">
        <v>1366158</v>
      </c>
      <c r="H440" s="47">
        <v>1367799</v>
      </c>
    </row>
    <row r="441" spans="1:8" ht="12.75" customHeight="1" outlineLevel="1" x14ac:dyDescent="0.2">
      <c r="A441" s="42">
        <v>16</v>
      </c>
      <c r="B441" s="43" t="s">
        <v>473</v>
      </c>
      <c r="C441" s="123"/>
      <c r="D441" s="44" t="s">
        <v>42</v>
      </c>
      <c r="E441" s="45">
        <v>1</v>
      </c>
      <c r="F441" s="46">
        <v>1.0034000000000001</v>
      </c>
      <c r="G441" s="47">
        <v>1364314</v>
      </c>
      <c r="H441" s="47">
        <v>1365373</v>
      </c>
    </row>
    <row r="442" spans="1:8" ht="12.75" customHeight="1" outlineLevel="1" x14ac:dyDescent="0.2">
      <c r="A442" s="42">
        <v>17</v>
      </c>
      <c r="B442" s="43" t="s">
        <v>474</v>
      </c>
      <c r="C442" s="123"/>
      <c r="D442" s="44" t="s">
        <v>42</v>
      </c>
      <c r="E442" s="45">
        <v>1</v>
      </c>
      <c r="F442" s="46">
        <v>1.0038</v>
      </c>
      <c r="G442" s="47">
        <v>1364841</v>
      </c>
      <c r="H442" s="47">
        <v>1366060</v>
      </c>
    </row>
    <row r="443" spans="1:8" ht="12.75" customHeight="1" outlineLevel="1" x14ac:dyDescent="0.2">
      <c r="A443" s="42">
        <v>18</v>
      </c>
      <c r="B443" s="43" t="s">
        <v>475</v>
      </c>
      <c r="C443" s="123"/>
      <c r="D443" s="44" t="s">
        <v>42</v>
      </c>
      <c r="E443" s="45">
        <v>1</v>
      </c>
      <c r="F443" s="46">
        <v>1.0045999999999999</v>
      </c>
      <c r="G443" s="47">
        <v>1365895</v>
      </c>
      <c r="H443" s="47">
        <v>1367630</v>
      </c>
    </row>
    <row r="444" spans="1:8" ht="12.75" customHeight="1" outlineLevel="1" x14ac:dyDescent="0.2">
      <c r="A444" s="42">
        <v>19</v>
      </c>
      <c r="B444" s="43" t="s">
        <v>476</v>
      </c>
      <c r="C444" s="123"/>
      <c r="D444" s="44" t="s">
        <v>42</v>
      </c>
      <c r="E444" s="45">
        <v>1</v>
      </c>
      <c r="F444" s="46">
        <v>1.0035000000000001</v>
      </c>
      <c r="G444" s="47">
        <v>1364446</v>
      </c>
      <c r="H444" s="47">
        <v>1365434</v>
      </c>
    </row>
    <row r="445" spans="1:8" ht="12.75" customHeight="1" outlineLevel="1" x14ac:dyDescent="0.2">
      <c r="A445" s="42">
        <v>20</v>
      </c>
      <c r="B445" s="43" t="s">
        <v>477</v>
      </c>
      <c r="C445" s="123"/>
      <c r="D445" s="44" t="s">
        <v>42</v>
      </c>
      <c r="E445" s="45">
        <v>1</v>
      </c>
      <c r="F445" s="46">
        <v>1.0047999999999999</v>
      </c>
      <c r="G445" s="47">
        <v>1366290</v>
      </c>
      <c r="H445" s="47">
        <v>1367860</v>
      </c>
    </row>
    <row r="446" spans="1:8" ht="12.75" customHeight="1" x14ac:dyDescent="0.2">
      <c r="A446" s="42">
        <v>21</v>
      </c>
      <c r="B446" s="43" t="s">
        <v>478</v>
      </c>
      <c r="C446" s="123"/>
      <c r="D446" s="44" t="s">
        <v>42</v>
      </c>
      <c r="E446" s="45">
        <v>1</v>
      </c>
      <c r="F446" s="46">
        <v>1.0078</v>
      </c>
      <c r="G446" s="47">
        <v>1370374</v>
      </c>
      <c r="H446" s="47">
        <v>1373140</v>
      </c>
    </row>
    <row r="447" spans="1:8" ht="12.75" customHeight="1" outlineLevel="1" x14ac:dyDescent="0.2">
      <c r="A447" s="42">
        <v>22</v>
      </c>
      <c r="B447" s="43" t="s">
        <v>479</v>
      </c>
      <c r="C447" s="124"/>
      <c r="D447" s="44" t="s">
        <v>42</v>
      </c>
      <c r="E447" s="45">
        <v>1</v>
      </c>
      <c r="F447" s="46">
        <v>1.0091000000000001</v>
      </c>
      <c r="G447" s="47">
        <v>1372087</v>
      </c>
      <c r="H447" s="47">
        <v>1375309</v>
      </c>
    </row>
    <row r="448" spans="1:8" ht="12.75" customHeight="1" outlineLevel="1" x14ac:dyDescent="0.2">
      <c r="A448" s="49">
        <v>560080</v>
      </c>
      <c r="B448" s="50" t="s">
        <v>80</v>
      </c>
      <c r="C448" s="67"/>
      <c r="D448" s="44"/>
      <c r="E448" s="52"/>
      <c r="F448" s="53"/>
      <c r="G448" s="54">
        <f>SUM(G449:G484)</f>
        <v>39756217</v>
      </c>
      <c r="H448" s="54">
        <f>SUM(H449:H484)</f>
        <v>39802043</v>
      </c>
    </row>
    <row r="449" spans="1:8" ht="12.75" customHeight="1" outlineLevel="1" x14ac:dyDescent="0.2">
      <c r="A449" s="42">
        <v>1</v>
      </c>
      <c r="B449" s="43" t="s">
        <v>480</v>
      </c>
      <c r="C449" s="122" t="s">
        <v>38</v>
      </c>
      <c r="D449" s="44" t="s">
        <v>39</v>
      </c>
      <c r="E449" s="45">
        <v>1</v>
      </c>
      <c r="F449" s="46">
        <v>1</v>
      </c>
      <c r="G449" s="47">
        <v>135970</v>
      </c>
      <c r="H449" s="47">
        <v>135970</v>
      </c>
    </row>
    <row r="450" spans="1:8" ht="12.75" customHeight="1" outlineLevel="1" x14ac:dyDescent="0.2">
      <c r="A450" s="42">
        <v>2</v>
      </c>
      <c r="B450" s="43" t="s">
        <v>481</v>
      </c>
      <c r="C450" s="123"/>
      <c r="D450" s="44" t="s">
        <v>39</v>
      </c>
      <c r="E450" s="45">
        <v>1</v>
      </c>
      <c r="F450" s="46">
        <v>1</v>
      </c>
      <c r="G450" s="47">
        <v>135970</v>
      </c>
      <c r="H450" s="47">
        <v>135970</v>
      </c>
    </row>
    <row r="451" spans="1:8" ht="12.75" customHeight="1" outlineLevel="1" x14ac:dyDescent="0.2">
      <c r="A451" s="42">
        <v>3</v>
      </c>
      <c r="B451" s="43" t="s">
        <v>482</v>
      </c>
      <c r="C451" s="123"/>
      <c r="D451" s="44" t="s">
        <v>39</v>
      </c>
      <c r="E451" s="45">
        <v>1</v>
      </c>
      <c r="F451" s="46">
        <v>1</v>
      </c>
      <c r="G451" s="47">
        <v>135970</v>
      </c>
      <c r="H451" s="47">
        <v>135970</v>
      </c>
    </row>
    <row r="452" spans="1:8" ht="12.75" customHeight="1" outlineLevel="1" x14ac:dyDescent="0.2">
      <c r="A452" s="42">
        <v>4</v>
      </c>
      <c r="B452" s="62" t="s">
        <v>483</v>
      </c>
      <c r="C452" s="123"/>
      <c r="D452" s="44" t="s">
        <v>39</v>
      </c>
      <c r="E452" s="45">
        <v>1</v>
      </c>
      <c r="F452" s="46">
        <v>1</v>
      </c>
      <c r="G452" s="47">
        <v>135970</v>
      </c>
      <c r="H452" s="47">
        <v>135970</v>
      </c>
    </row>
    <row r="453" spans="1:8" ht="12.75" customHeight="1" outlineLevel="1" x14ac:dyDescent="0.2">
      <c r="A453" s="42">
        <v>5</v>
      </c>
      <c r="B453" s="62" t="s">
        <v>484</v>
      </c>
      <c r="C453" s="123"/>
      <c r="D453" s="44" t="s">
        <v>39</v>
      </c>
      <c r="E453" s="45">
        <v>1</v>
      </c>
      <c r="F453" s="46">
        <v>1</v>
      </c>
      <c r="G453" s="47">
        <v>135970</v>
      </c>
      <c r="H453" s="47">
        <v>135970</v>
      </c>
    </row>
    <row r="454" spans="1:8" ht="12.75" customHeight="1" outlineLevel="1" x14ac:dyDescent="0.2">
      <c r="A454" s="42">
        <v>6</v>
      </c>
      <c r="B454" s="62" t="s">
        <v>485</v>
      </c>
      <c r="C454" s="124"/>
      <c r="D454" s="44" t="s">
        <v>39</v>
      </c>
      <c r="E454" s="45">
        <v>1</v>
      </c>
      <c r="F454" s="46">
        <v>1</v>
      </c>
      <c r="G454" s="47">
        <v>135970</v>
      </c>
      <c r="H454" s="47">
        <v>135970</v>
      </c>
    </row>
    <row r="455" spans="1:8" ht="12.75" customHeight="1" outlineLevel="1" x14ac:dyDescent="0.2">
      <c r="A455" s="42">
        <v>7</v>
      </c>
      <c r="B455" s="62" t="s">
        <v>486</v>
      </c>
      <c r="C455" s="122" t="s">
        <v>41</v>
      </c>
      <c r="D455" s="44" t="s">
        <v>42</v>
      </c>
      <c r="E455" s="45">
        <v>1</v>
      </c>
      <c r="F455" s="46">
        <v>1.0015000000000001</v>
      </c>
      <c r="G455" s="47">
        <v>1361679</v>
      </c>
      <c r="H455" s="47">
        <v>1362140</v>
      </c>
    </row>
    <row r="456" spans="1:8" ht="12.75" customHeight="1" outlineLevel="1" x14ac:dyDescent="0.2">
      <c r="A456" s="42">
        <v>8</v>
      </c>
      <c r="B456" s="62" t="s">
        <v>487</v>
      </c>
      <c r="C456" s="123"/>
      <c r="D456" s="44" t="s">
        <v>39</v>
      </c>
      <c r="E456" s="45">
        <v>0.5</v>
      </c>
      <c r="F456" s="46">
        <v>1.0047999999999999</v>
      </c>
      <c r="G456" s="47">
        <v>683146</v>
      </c>
      <c r="H456" s="47">
        <v>683831</v>
      </c>
    </row>
    <row r="457" spans="1:8" ht="12.75" customHeight="1" outlineLevel="1" x14ac:dyDescent="0.2">
      <c r="A457" s="42">
        <v>9</v>
      </c>
      <c r="B457" s="43" t="s">
        <v>488</v>
      </c>
      <c r="C457" s="123"/>
      <c r="D457" s="44" t="s">
        <v>42</v>
      </c>
      <c r="E457" s="45">
        <v>1</v>
      </c>
      <c r="F457" s="46">
        <v>1.0009999999999999</v>
      </c>
      <c r="G457" s="47">
        <v>1361020</v>
      </c>
      <c r="H457" s="47">
        <v>1361392</v>
      </c>
    </row>
    <row r="458" spans="1:8" ht="12.75" customHeight="1" outlineLevel="1" x14ac:dyDescent="0.2">
      <c r="A458" s="42">
        <v>10</v>
      </c>
      <c r="B458" s="43" t="s">
        <v>489</v>
      </c>
      <c r="C458" s="123"/>
      <c r="D458" s="44" t="s">
        <v>42</v>
      </c>
      <c r="E458" s="45">
        <v>1</v>
      </c>
      <c r="F458" s="46">
        <v>1.0022</v>
      </c>
      <c r="G458" s="47">
        <v>1362733</v>
      </c>
      <c r="H458" s="47">
        <v>1363414</v>
      </c>
    </row>
    <row r="459" spans="1:8" ht="12.75" customHeight="1" outlineLevel="1" x14ac:dyDescent="0.2">
      <c r="A459" s="42">
        <v>11</v>
      </c>
      <c r="B459" s="43" t="s">
        <v>85</v>
      </c>
      <c r="C459" s="123"/>
      <c r="D459" s="44" t="s">
        <v>42</v>
      </c>
      <c r="E459" s="45">
        <v>1</v>
      </c>
      <c r="F459" s="46">
        <v>1.0024</v>
      </c>
      <c r="G459" s="47">
        <v>1362997</v>
      </c>
      <c r="H459" s="47">
        <v>1363831</v>
      </c>
    </row>
    <row r="460" spans="1:8" ht="12.75" customHeight="1" outlineLevel="1" x14ac:dyDescent="0.2">
      <c r="A460" s="42">
        <v>12</v>
      </c>
      <c r="B460" s="43" t="s">
        <v>490</v>
      </c>
      <c r="C460" s="123"/>
      <c r="D460" s="44" t="s">
        <v>42</v>
      </c>
      <c r="E460" s="45">
        <v>1</v>
      </c>
      <c r="F460" s="46">
        <v>1.0026999999999999</v>
      </c>
      <c r="G460" s="47">
        <v>1363392</v>
      </c>
      <c r="H460" s="47">
        <v>1364259</v>
      </c>
    </row>
    <row r="461" spans="1:8" ht="12.75" customHeight="1" outlineLevel="1" x14ac:dyDescent="0.2">
      <c r="A461" s="42">
        <v>13</v>
      </c>
      <c r="B461" s="43" t="s">
        <v>491</v>
      </c>
      <c r="C461" s="123"/>
      <c r="D461" s="44" t="s">
        <v>42</v>
      </c>
      <c r="E461" s="45">
        <v>1</v>
      </c>
      <c r="F461" s="46">
        <v>1.0015000000000001</v>
      </c>
      <c r="G461" s="47">
        <v>1361679</v>
      </c>
      <c r="H461" s="47">
        <v>1362239</v>
      </c>
    </row>
    <row r="462" spans="1:8" ht="12.75" customHeight="1" outlineLevel="1" x14ac:dyDescent="0.2">
      <c r="A462" s="42">
        <v>14</v>
      </c>
      <c r="B462" s="43" t="s">
        <v>492</v>
      </c>
      <c r="C462" s="123"/>
      <c r="D462" s="44" t="s">
        <v>42</v>
      </c>
      <c r="E462" s="45">
        <v>1</v>
      </c>
      <c r="F462" s="46">
        <v>1.0025999999999999</v>
      </c>
      <c r="G462" s="47">
        <v>1363260</v>
      </c>
      <c r="H462" s="47">
        <v>1364100</v>
      </c>
    </row>
    <row r="463" spans="1:8" ht="12.75" customHeight="1" outlineLevel="1" x14ac:dyDescent="0.2">
      <c r="A463" s="42">
        <v>15</v>
      </c>
      <c r="B463" s="43" t="s">
        <v>493</v>
      </c>
      <c r="C463" s="123"/>
      <c r="D463" s="44" t="s">
        <v>42</v>
      </c>
      <c r="E463" s="45">
        <v>1</v>
      </c>
      <c r="F463" s="46">
        <v>1.0024999999999999</v>
      </c>
      <c r="G463" s="47">
        <v>1363128</v>
      </c>
      <c r="H463" s="47">
        <v>1364089</v>
      </c>
    </row>
    <row r="464" spans="1:8" ht="12.75" customHeight="1" outlineLevel="1" x14ac:dyDescent="0.2">
      <c r="A464" s="42">
        <v>16</v>
      </c>
      <c r="B464" s="43" t="s">
        <v>494</v>
      </c>
      <c r="C464" s="123"/>
      <c r="D464" s="44" t="s">
        <v>39</v>
      </c>
      <c r="E464" s="45">
        <v>0.5</v>
      </c>
      <c r="F464" s="46">
        <v>1.0074000000000001</v>
      </c>
      <c r="G464" s="47">
        <v>684858</v>
      </c>
      <c r="H464" s="47">
        <v>686049</v>
      </c>
    </row>
    <row r="465" spans="1:8" ht="12.75" customHeight="1" outlineLevel="1" x14ac:dyDescent="0.2">
      <c r="A465" s="42">
        <v>17</v>
      </c>
      <c r="B465" s="43" t="s">
        <v>495</v>
      </c>
      <c r="C465" s="123"/>
      <c r="D465" s="44" t="s">
        <v>42</v>
      </c>
      <c r="E465" s="45">
        <v>1</v>
      </c>
      <c r="F465" s="46">
        <v>1.0026999999999999</v>
      </c>
      <c r="G465" s="47">
        <v>1363392</v>
      </c>
      <c r="H465" s="47">
        <v>1364358</v>
      </c>
    </row>
    <row r="466" spans="1:8" ht="12.75" customHeight="1" outlineLevel="1" x14ac:dyDescent="0.2">
      <c r="A466" s="42">
        <v>18</v>
      </c>
      <c r="B466" s="43" t="s">
        <v>496</v>
      </c>
      <c r="C466" s="123"/>
      <c r="D466" s="44" t="s">
        <v>42</v>
      </c>
      <c r="E466" s="45">
        <v>1</v>
      </c>
      <c r="F466" s="46">
        <v>1.0036</v>
      </c>
      <c r="G466" s="47">
        <v>1364577</v>
      </c>
      <c r="H466" s="47">
        <v>1365889</v>
      </c>
    </row>
    <row r="467" spans="1:8" ht="12.75" customHeight="1" outlineLevel="1" x14ac:dyDescent="0.2">
      <c r="A467" s="42">
        <v>19</v>
      </c>
      <c r="B467" s="43" t="s">
        <v>497</v>
      </c>
      <c r="C467" s="123"/>
      <c r="D467" s="44" t="s">
        <v>42</v>
      </c>
      <c r="E467" s="45">
        <v>1</v>
      </c>
      <c r="F467" s="46">
        <v>1.0025999999999999</v>
      </c>
      <c r="G467" s="47">
        <v>1363260</v>
      </c>
      <c r="H467" s="47">
        <v>1364149</v>
      </c>
    </row>
    <row r="468" spans="1:8" ht="12.75" customHeight="1" outlineLevel="1" x14ac:dyDescent="0.2">
      <c r="A468" s="42">
        <v>20</v>
      </c>
      <c r="B468" s="43" t="s">
        <v>498</v>
      </c>
      <c r="C468" s="123"/>
      <c r="D468" s="44" t="s">
        <v>42</v>
      </c>
      <c r="E468" s="45">
        <v>1</v>
      </c>
      <c r="F468" s="46">
        <v>1.0024999999999999</v>
      </c>
      <c r="G468" s="47">
        <v>1363128</v>
      </c>
      <c r="H468" s="47">
        <v>1363940</v>
      </c>
    </row>
    <row r="469" spans="1:8" ht="12.75" customHeight="1" outlineLevel="1" x14ac:dyDescent="0.2">
      <c r="A469" s="42">
        <v>21</v>
      </c>
      <c r="B469" s="43" t="s">
        <v>499</v>
      </c>
      <c r="C469" s="123"/>
      <c r="D469" s="44" t="s">
        <v>39</v>
      </c>
      <c r="E469" s="45">
        <v>0.5</v>
      </c>
      <c r="F469" s="46">
        <v>1.0095000000000001</v>
      </c>
      <c r="G469" s="47">
        <v>686307</v>
      </c>
      <c r="H469" s="47">
        <v>687899</v>
      </c>
    </row>
    <row r="470" spans="1:8" ht="12.75" customHeight="1" outlineLevel="1" x14ac:dyDescent="0.2">
      <c r="A470" s="42">
        <v>22</v>
      </c>
      <c r="B470" s="43" t="s">
        <v>500</v>
      </c>
      <c r="C470" s="123"/>
      <c r="D470" s="44" t="s">
        <v>42</v>
      </c>
      <c r="E470" s="45">
        <v>1</v>
      </c>
      <c r="F470" s="46">
        <v>1.0029999999999999</v>
      </c>
      <c r="G470" s="47">
        <v>1363787</v>
      </c>
      <c r="H470" s="47">
        <v>1364885</v>
      </c>
    </row>
    <row r="471" spans="1:8" ht="12.75" customHeight="1" outlineLevel="1" x14ac:dyDescent="0.2">
      <c r="A471" s="42">
        <v>23</v>
      </c>
      <c r="B471" s="43" t="s">
        <v>501</v>
      </c>
      <c r="C471" s="123"/>
      <c r="D471" s="44" t="s">
        <v>42</v>
      </c>
      <c r="E471" s="45">
        <v>1</v>
      </c>
      <c r="F471" s="46">
        <v>1.0037</v>
      </c>
      <c r="G471" s="47">
        <v>1364709</v>
      </c>
      <c r="H471" s="47">
        <v>1365950</v>
      </c>
    </row>
    <row r="472" spans="1:8" ht="12.75" customHeight="1" outlineLevel="1" x14ac:dyDescent="0.2">
      <c r="A472" s="42">
        <v>24</v>
      </c>
      <c r="B472" s="43" t="s">
        <v>502</v>
      </c>
      <c r="C472" s="123"/>
      <c r="D472" s="44" t="s">
        <v>42</v>
      </c>
      <c r="E472" s="45">
        <v>1</v>
      </c>
      <c r="F472" s="46">
        <v>1.0051000000000001</v>
      </c>
      <c r="G472" s="47">
        <v>1366685</v>
      </c>
      <c r="H472" s="47">
        <v>1368436</v>
      </c>
    </row>
    <row r="473" spans="1:8" ht="12.75" customHeight="1" outlineLevel="1" x14ac:dyDescent="0.2">
      <c r="A473" s="42">
        <v>25</v>
      </c>
      <c r="B473" s="43" t="s">
        <v>503</v>
      </c>
      <c r="C473" s="123"/>
      <c r="D473" s="44" t="s">
        <v>42</v>
      </c>
      <c r="E473" s="45">
        <v>1</v>
      </c>
      <c r="F473" s="46">
        <v>1.0034000000000001</v>
      </c>
      <c r="G473" s="47">
        <v>1364314</v>
      </c>
      <c r="H473" s="47">
        <v>1365521</v>
      </c>
    </row>
    <row r="474" spans="1:8" ht="12.75" customHeight="1" outlineLevel="1" x14ac:dyDescent="0.2">
      <c r="A474" s="42">
        <v>26</v>
      </c>
      <c r="B474" s="43" t="s">
        <v>504</v>
      </c>
      <c r="C474" s="123"/>
      <c r="D474" s="44" t="s">
        <v>42</v>
      </c>
      <c r="E474" s="45">
        <v>1</v>
      </c>
      <c r="F474" s="46">
        <v>1.0041</v>
      </c>
      <c r="G474" s="47">
        <v>1365236</v>
      </c>
      <c r="H474" s="47">
        <v>1366537</v>
      </c>
    </row>
    <row r="475" spans="1:8" ht="12.75" customHeight="1" outlineLevel="1" x14ac:dyDescent="0.2">
      <c r="A475" s="42">
        <v>27</v>
      </c>
      <c r="B475" s="43" t="s">
        <v>505</v>
      </c>
      <c r="C475" s="123"/>
      <c r="D475" s="44" t="s">
        <v>42</v>
      </c>
      <c r="E475" s="45">
        <v>1</v>
      </c>
      <c r="F475" s="46">
        <v>1.0047999999999999</v>
      </c>
      <c r="G475" s="47">
        <v>1366290</v>
      </c>
      <c r="H475" s="47">
        <v>1367712</v>
      </c>
    </row>
    <row r="476" spans="1:8" ht="12.75" customHeight="1" outlineLevel="1" x14ac:dyDescent="0.2">
      <c r="A476" s="42">
        <v>28</v>
      </c>
      <c r="B476" s="43" t="s">
        <v>506</v>
      </c>
      <c r="C476" s="123"/>
      <c r="D476" s="44" t="s">
        <v>42</v>
      </c>
      <c r="E476" s="45">
        <v>1</v>
      </c>
      <c r="F476" s="46">
        <v>1.0044999999999999</v>
      </c>
      <c r="G476" s="47">
        <v>1365763</v>
      </c>
      <c r="H476" s="47">
        <v>1367075</v>
      </c>
    </row>
    <row r="477" spans="1:8" ht="12.75" customHeight="1" outlineLevel="1" x14ac:dyDescent="0.2">
      <c r="A477" s="42">
        <v>29</v>
      </c>
      <c r="B477" s="43" t="s">
        <v>507</v>
      </c>
      <c r="C477" s="123"/>
      <c r="D477" s="44" t="s">
        <v>42</v>
      </c>
      <c r="E477" s="45">
        <v>1</v>
      </c>
      <c r="F477" s="46">
        <v>1.0052000000000001</v>
      </c>
      <c r="G477" s="47">
        <v>1366817</v>
      </c>
      <c r="H477" s="47">
        <v>1368645</v>
      </c>
    </row>
    <row r="478" spans="1:8" ht="12.75" customHeight="1" outlineLevel="1" x14ac:dyDescent="0.2">
      <c r="A478" s="42">
        <v>30</v>
      </c>
      <c r="B478" s="43" t="s">
        <v>508</v>
      </c>
      <c r="C478" s="123"/>
      <c r="D478" s="44" t="s">
        <v>42</v>
      </c>
      <c r="E478" s="45">
        <v>1</v>
      </c>
      <c r="F478" s="46">
        <v>1.0065999999999999</v>
      </c>
      <c r="G478" s="47">
        <v>1368661</v>
      </c>
      <c r="H478" s="47">
        <v>1370873</v>
      </c>
    </row>
    <row r="479" spans="1:8" ht="12.75" customHeight="1" outlineLevel="1" x14ac:dyDescent="0.2">
      <c r="A479" s="42">
        <v>31</v>
      </c>
      <c r="B479" s="43" t="s">
        <v>509</v>
      </c>
      <c r="C479" s="123"/>
      <c r="D479" s="44" t="s">
        <v>42</v>
      </c>
      <c r="E479" s="45">
        <v>1</v>
      </c>
      <c r="F479" s="46">
        <v>1.0046999999999999</v>
      </c>
      <c r="G479" s="47">
        <v>1366027</v>
      </c>
      <c r="H479" s="47">
        <v>1367641</v>
      </c>
    </row>
    <row r="480" spans="1:8" ht="12.75" customHeight="1" outlineLevel="1" x14ac:dyDescent="0.2">
      <c r="A480" s="42">
        <v>32</v>
      </c>
      <c r="B480" s="43" t="s">
        <v>510</v>
      </c>
      <c r="C480" s="123"/>
      <c r="D480" s="44" t="s">
        <v>42</v>
      </c>
      <c r="E480" s="45">
        <v>1</v>
      </c>
      <c r="F480" s="46">
        <v>1.0071000000000001</v>
      </c>
      <c r="G480" s="47">
        <v>1369320</v>
      </c>
      <c r="H480" s="47">
        <v>1371472</v>
      </c>
    </row>
    <row r="481" spans="1:8" ht="12.75" customHeight="1" outlineLevel="1" x14ac:dyDescent="0.2">
      <c r="A481" s="42">
        <v>33</v>
      </c>
      <c r="B481" s="43" t="s">
        <v>511</v>
      </c>
      <c r="C481" s="123"/>
      <c r="D481" s="44" t="s">
        <v>42</v>
      </c>
      <c r="E481" s="45">
        <v>1</v>
      </c>
      <c r="F481" s="46">
        <v>1.0082</v>
      </c>
      <c r="G481" s="47">
        <v>1370901</v>
      </c>
      <c r="H481" s="47">
        <v>1373284</v>
      </c>
    </row>
    <row r="482" spans="1:8" ht="12.75" customHeight="1" outlineLevel="1" x14ac:dyDescent="0.2">
      <c r="A482" s="42">
        <v>34</v>
      </c>
      <c r="B482" s="43" t="s">
        <v>120</v>
      </c>
      <c r="C482" s="123"/>
      <c r="D482" s="44" t="s">
        <v>42</v>
      </c>
      <c r="E482" s="45">
        <v>1</v>
      </c>
      <c r="F482" s="46">
        <v>1.0116000000000001</v>
      </c>
      <c r="G482" s="47">
        <v>1375512</v>
      </c>
      <c r="H482" s="47">
        <v>1379299</v>
      </c>
    </row>
    <row r="483" spans="1:8" ht="12.75" customHeight="1" x14ac:dyDescent="0.2">
      <c r="A483" s="42">
        <v>35</v>
      </c>
      <c r="B483" s="43" t="s">
        <v>512</v>
      </c>
      <c r="C483" s="124"/>
      <c r="D483" s="44" t="s">
        <v>42</v>
      </c>
      <c r="E483" s="45">
        <v>1</v>
      </c>
      <c r="F483" s="46">
        <v>1.0142</v>
      </c>
      <c r="G483" s="47">
        <v>1379069</v>
      </c>
      <c r="H483" s="47">
        <v>1383844</v>
      </c>
    </row>
    <row r="484" spans="1:8" ht="12.75" customHeight="1" outlineLevel="1" x14ac:dyDescent="0.2">
      <c r="A484" s="42">
        <v>36</v>
      </c>
      <c r="B484" s="43" t="s">
        <v>513</v>
      </c>
      <c r="C484" s="51" t="s">
        <v>142</v>
      </c>
      <c r="D484" s="44" t="s">
        <v>39</v>
      </c>
      <c r="E484" s="45">
        <v>0.5</v>
      </c>
      <c r="F484" s="46">
        <v>1.014</v>
      </c>
      <c r="G484" s="47">
        <v>1378750</v>
      </c>
      <c r="H484" s="47">
        <v>1383470</v>
      </c>
    </row>
    <row r="485" spans="1:8" ht="12.75" customHeight="1" outlineLevel="1" x14ac:dyDescent="0.2">
      <c r="A485" s="49">
        <v>560081</v>
      </c>
      <c r="B485" s="50" t="s">
        <v>82</v>
      </c>
      <c r="C485" s="51"/>
      <c r="D485" s="44"/>
      <c r="E485" s="52"/>
      <c r="F485" s="53"/>
      <c r="G485" s="54">
        <f>SUM(G486:G506)</f>
        <v>23486379</v>
      </c>
      <c r="H485" s="54">
        <f>SUM(H486:H506)</f>
        <v>23511079</v>
      </c>
    </row>
    <row r="486" spans="1:8" ht="12.75" customHeight="1" outlineLevel="1" x14ac:dyDescent="0.2">
      <c r="A486" s="42">
        <v>1</v>
      </c>
      <c r="B486" s="43" t="s">
        <v>514</v>
      </c>
      <c r="C486" s="122" t="s">
        <v>38</v>
      </c>
      <c r="D486" s="44" t="s">
        <v>39</v>
      </c>
      <c r="E486" s="45">
        <v>1</v>
      </c>
      <c r="F486" s="46">
        <v>1</v>
      </c>
      <c r="G486" s="47">
        <v>135970</v>
      </c>
      <c r="H486" s="47">
        <v>135970</v>
      </c>
    </row>
    <row r="487" spans="1:8" ht="12.75" customHeight="1" outlineLevel="1" x14ac:dyDescent="0.2">
      <c r="A487" s="42">
        <v>2</v>
      </c>
      <c r="B487" s="43" t="s">
        <v>515</v>
      </c>
      <c r="C487" s="124"/>
      <c r="D487" s="44" t="s">
        <v>39</v>
      </c>
      <c r="E487" s="45">
        <v>1</v>
      </c>
      <c r="F487" s="46">
        <v>1</v>
      </c>
      <c r="G487" s="47">
        <v>135970</v>
      </c>
      <c r="H487" s="47">
        <v>135970</v>
      </c>
    </row>
    <row r="488" spans="1:8" ht="12.75" customHeight="1" outlineLevel="1" x14ac:dyDescent="0.2">
      <c r="A488" s="42">
        <v>3</v>
      </c>
      <c r="B488" s="43" t="s">
        <v>516</v>
      </c>
      <c r="C488" s="122" t="s">
        <v>41</v>
      </c>
      <c r="D488" s="44" t="s">
        <v>42</v>
      </c>
      <c r="E488" s="45">
        <v>1</v>
      </c>
      <c r="F488" s="46">
        <v>1.0006999999999999</v>
      </c>
      <c r="G488" s="47">
        <v>1360625</v>
      </c>
      <c r="H488" s="47">
        <v>1360866</v>
      </c>
    </row>
    <row r="489" spans="1:8" ht="12.75" customHeight="1" outlineLevel="1" x14ac:dyDescent="0.2">
      <c r="A489" s="42">
        <v>4</v>
      </c>
      <c r="B489" s="43" t="s">
        <v>517</v>
      </c>
      <c r="C489" s="123"/>
      <c r="D489" s="44" t="s">
        <v>42</v>
      </c>
      <c r="E489" s="45">
        <v>1</v>
      </c>
      <c r="F489" s="46">
        <v>1</v>
      </c>
      <c r="G489" s="47">
        <v>1359703</v>
      </c>
      <c r="H489" s="47">
        <v>1359703</v>
      </c>
    </row>
    <row r="490" spans="1:8" ht="12.75" customHeight="1" outlineLevel="1" x14ac:dyDescent="0.2">
      <c r="A490" s="42">
        <v>5</v>
      </c>
      <c r="B490" s="43" t="s">
        <v>518</v>
      </c>
      <c r="C490" s="123"/>
      <c r="D490" s="44" t="s">
        <v>42</v>
      </c>
      <c r="E490" s="45">
        <v>1</v>
      </c>
      <c r="F490" s="46">
        <v>1.0017</v>
      </c>
      <c r="G490" s="47">
        <v>1362074</v>
      </c>
      <c r="H490" s="47">
        <v>1362667</v>
      </c>
    </row>
    <row r="491" spans="1:8" ht="12.75" customHeight="1" outlineLevel="1" x14ac:dyDescent="0.2">
      <c r="A491" s="42">
        <v>6</v>
      </c>
      <c r="B491" s="43" t="s">
        <v>519</v>
      </c>
      <c r="C491" s="123"/>
      <c r="D491" s="44" t="s">
        <v>39</v>
      </c>
      <c r="E491" s="45">
        <v>0.5</v>
      </c>
      <c r="F491" s="46">
        <v>1.0019</v>
      </c>
      <c r="G491" s="47">
        <v>681169</v>
      </c>
      <c r="H491" s="47">
        <v>681444</v>
      </c>
    </row>
    <row r="492" spans="1:8" ht="12.75" customHeight="1" outlineLevel="1" x14ac:dyDescent="0.2">
      <c r="A492" s="42">
        <v>7</v>
      </c>
      <c r="B492" s="43" t="s">
        <v>520</v>
      </c>
      <c r="C492" s="123"/>
      <c r="D492" s="44" t="s">
        <v>39</v>
      </c>
      <c r="E492" s="45">
        <v>0.5</v>
      </c>
      <c r="F492" s="46">
        <v>1.0028999999999999</v>
      </c>
      <c r="G492" s="47">
        <v>681828</v>
      </c>
      <c r="H492" s="47">
        <v>682586</v>
      </c>
    </row>
    <row r="493" spans="1:8" ht="12.75" customHeight="1" outlineLevel="1" x14ac:dyDescent="0.2">
      <c r="A493" s="42">
        <v>8</v>
      </c>
      <c r="B493" s="43" t="s">
        <v>242</v>
      </c>
      <c r="C493" s="123"/>
      <c r="D493" s="44" t="s">
        <v>39</v>
      </c>
      <c r="E493" s="45">
        <v>0.5</v>
      </c>
      <c r="F493" s="46">
        <v>1</v>
      </c>
      <c r="G493" s="47">
        <v>679852</v>
      </c>
      <c r="H493" s="47">
        <v>679852</v>
      </c>
    </row>
    <row r="494" spans="1:8" ht="12.75" customHeight="1" outlineLevel="1" x14ac:dyDescent="0.2">
      <c r="A494" s="42">
        <v>9</v>
      </c>
      <c r="B494" s="43" t="s">
        <v>521</v>
      </c>
      <c r="C494" s="123"/>
      <c r="D494" s="44" t="s">
        <v>39</v>
      </c>
      <c r="E494" s="45">
        <v>0.5</v>
      </c>
      <c r="F494" s="46">
        <v>1.0026999999999999</v>
      </c>
      <c r="G494" s="47">
        <v>681696</v>
      </c>
      <c r="H494" s="47">
        <v>682327</v>
      </c>
    </row>
    <row r="495" spans="1:8" ht="12.75" customHeight="1" outlineLevel="1" x14ac:dyDescent="0.2">
      <c r="A495" s="42">
        <v>10</v>
      </c>
      <c r="B495" s="43" t="s">
        <v>522</v>
      </c>
      <c r="C495" s="123"/>
      <c r="D495" s="44" t="s">
        <v>42</v>
      </c>
      <c r="E495" s="45">
        <v>1</v>
      </c>
      <c r="F495" s="46">
        <v>1.0013000000000001</v>
      </c>
      <c r="G495" s="47">
        <v>1361416</v>
      </c>
      <c r="H495" s="47">
        <v>1361822</v>
      </c>
    </row>
    <row r="496" spans="1:8" ht="12.75" customHeight="1" outlineLevel="1" x14ac:dyDescent="0.2">
      <c r="A496" s="42">
        <v>11</v>
      </c>
      <c r="B496" s="43" t="s">
        <v>523</v>
      </c>
      <c r="C496" s="123"/>
      <c r="D496" s="44" t="s">
        <v>42</v>
      </c>
      <c r="E496" s="45">
        <v>1</v>
      </c>
      <c r="F496" s="46">
        <v>1.0012000000000001</v>
      </c>
      <c r="G496" s="47">
        <v>1361284</v>
      </c>
      <c r="H496" s="47">
        <v>1361613</v>
      </c>
    </row>
    <row r="497" spans="1:8" ht="12.75" customHeight="1" outlineLevel="1" x14ac:dyDescent="0.2">
      <c r="A497" s="42">
        <v>12</v>
      </c>
      <c r="B497" s="43" t="s">
        <v>524</v>
      </c>
      <c r="C497" s="123"/>
      <c r="D497" s="44" t="s">
        <v>42</v>
      </c>
      <c r="E497" s="45">
        <v>1</v>
      </c>
      <c r="F497" s="46">
        <v>1.0025999999999999</v>
      </c>
      <c r="G497" s="47">
        <v>1363260</v>
      </c>
      <c r="H497" s="47">
        <v>1364199</v>
      </c>
    </row>
    <row r="498" spans="1:8" ht="12.75" customHeight="1" outlineLevel="1" x14ac:dyDescent="0.2">
      <c r="A498" s="42">
        <v>13</v>
      </c>
      <c r="B498" s="43" t="s">
        <v>525</v>
      </c>
      <c r="C498" s="123"/>
      <c r="D498" s="44" t="s">
        <v>42</v>
      </c>
      <c r="E498" s="45">
        <v>1</v>
      </c>
      <c r="F498" s="46">
        <v>1.0023</v>
      </c>
      <c r="G498" s="47">
        <v>1362865</v>
      </c>
      <c r="H498" s="47">
        <v>1363573</v>
      </c>
    </row>
    <row r="499" spans="1:8" ht="12.75" customHeight="1" outlineLevel="1" x14ac:dyDescent="0.2">
      <c r="A499" s="42">
        <v>14</v>
      </c>
      <c r="B499" s="43" t="s">
        <v>526</v>
      </c>
      <c r="C499" s="123"/>
      <c r="D499" s="44" t="s">
        <v>42</v>
      </c>
      <c r="E499" s="45">
        <v>1</v>
      </c>
      <c r="F499" s="46">
        <v>1.0015000000000001</v>
      </c>
      <c r="G499" s="47">
        <v>1361679</v>
      </c>
      <c r="H499" s="47">
        <v>1362239</v>
      </c>
    </row>
    <row r="500" spans="1:8" ht="12.75" customHeight="1" outlineLevel="1" x14ac:dyDescent="0.2">
      <c r="A500" s="42">
        <v>15</v>
      </c>
      <c r="B500" s="43" t="s">
        <v>527</v>
      </c>
      <c r="C500" s="123"/>
      <c r="D500" s="44" t="s">
        <v>42</v>
      </c>
      <c r="E500" s="45">
        <v>1</v>
      </c>
      <c r="F500" s="46">
        <v>1.0016</v>
      </c>
      <c r="G500" s="47">
        <v>1361811</v>
      </c>
      <c r="H500" s="47">
        <v>1362349</v>
      </c>
    </row>
    <row r="501" spans="1:8" ht="12.75" customHeight="1" outlineLevel="1" x14ac:dyDescent="0.2">
      <c r="A501" s="42">
        <v>16</v>
      </c>
      <c r="B501" s="43" t="s">
        <v>528</v>
      </c>
      <c r="C501" s="123"/>
      <c r="D501" s="44" t="s">
        <v>42</v>
      </c>
      <c r="E501" s="45">
        <v>1</v>
      </c>
      <c r="F501" s="46">
        <v>1.0023</v>
      </c>
      <c r="G501" s="47">
        <v>1362865</v>
      </c>
      <c r="H501" s="47">
        <v>1363623</v>
      </c>
    </row>
    <row r="502" spans="1:8" ht="12.75" customHeight="1" outlineLevel="1" x14ac:dyDescent="0.2">
      <c r="A502" s="42">
        <v>17</v>
      </c>
      <c r="B502" s="43" t="s">
        <v>529</v>
      </c>
      <c r="C502" s="123"/>
      <c r="D502" s="44" t="s">
        <v>42</v>
      </c>
      <c r="E502" s="45">
        <v>1</v>
      </c>
      <c r="F502" s="46">
        <v>1.0042</v>
      </c>
      <c r="G502" s="47">
        <v>1365368</v>
      </c>
      <c r="H502" s="47">
        <v>1366647</v>
      </c>
    </row>
    <row r="503" spans="1:8" ht="12.75" customHeight="1" outlineLevel="1" x14ac:dyDescent="0.2">
      <c r="A503" s="42">
        <v>18</v>
      </c>
      <c r="B503" s="43" t="s">
        <v>530</v>
      </c>
      <c r="C503" s="123"/>
      <c r="D503" s="44" t="s">
        <v>42</v>
      </c>
      <c r="E503" s="45">
        <v>1</v>
      </c>
      <c r="F503" s="46">
        <v>1.0039</v>
      </c>
      <c r="G503" s="47">
        <v>1364973</v>
      </c>
      <c r="H503" s="47">
        <v>1366318</v>
      </c>
    </row>
    <row r="504" spans="1:8" ht="12.75" customHeight="1" outlineLevel="1" x14ac:dyDescent="0.2">
      <c r="A504" s="42">
        <v>19</v>
      </c>
      <c r="B504" s="43" t="s">
        <v>531</v>
      </c>
      <c r="C504" s="124"/>
      <c r="D504" s="44" t="s">
        <v>42</v>
      </c>
      <c r="E504" s="45">
        <v>1</v>
      </c>
      <c r="F504" s="46">
        <v>1.0044</v>
      </c>
      <c r="G504" s="47">
        <v>1365631</v>
      </c>
      <c r="H504" s="47">
        <v>1367014</v>
      </c>
    </row>
    <row r="505" spans="1:8" ht="12.75" customHeight="1" x14ac:dyDescent="0.2">
      <c r="A505" s="42">
        <v>20</v>
      </c>
      <c r="B505" s="43" t="s">
        <v>532</v>
      </c>
      <c r="C505" s="122" t="s">
        <v>142</v>
      </c>
      <c r="D505" s="44" t="s">
        <v>39</v>
      </c>
      <c r="E505" s="45">
        <v>0.5</v>
      </c>
      <c r="F505" s="46">
        <v>1.0186999999999999</v>
      </c>
      <c r="G505" s="47">
        <v>1385074</v>
      </c>
      <c r="H505" s="47">
        <v>1391556</v>
      </c>
    </row>
    <row r="506" spans="1:8" ht="12.75" customHeight="1" outlineLevel="1" x14ac:dyDescent="0.2">
      <c r="A506" s="42">
        <v>21</v>
      </c>
      <c r="B506" s="43" t="s">
        <v>533</v>
      </c>
      <c r="C506" s="124"/>
      <c r="D506" s="44" t="s">
        <v>39</v>
      </c>
      <c r="E506" s="45">
        <v>0.5</v>
      </c>
      <c r="F506" s="46">
        <v>1.0233000000000001</v>
      </c>
      <c r="G506" s="47">
        <v>1391266</v>
      </c>
      <c r="H506" s="47">
        <v>1398741</v>
      </c>
    </row>
    <row r="507" spans="1:8" ht="12.75" customHeight="1" outlineLevel="1" x14ac:dyDescent="0.2">
      <c r="A507" s="49">
        <v>560082</v>
      </c>
      <c r="B507" s="50" t="s">
        <v>84</v>
      </c>
      <c r="C507" s="51"/>
      <c r="D507" s="44"/>
      <c r="E507" s="52"/>
      <c r="F507" s="53"/>
      <c r="G507" s="54">
        <f>SUM(G508:G525)</f>
        <v>18302489</v>
      </c>
      <c r="H507" s="54">
        <f>SUM(H508:H525)</f>
        <v>18323522</v>
      </c>
    </row>
    <row r="508" spans="1:8" ht="12.75" customHeight="1" outlineLevel="1" x14ac:dyDescent="0.2">
      <c r="A508" s="42">
        <v>1</v>
      </c>
      <c r="B508" s="43" t="s">
        <v>449</v>
      </c>
      <c r="C508" s="122" t="s">
        <v>38</v>
      </c>
      <c r="D508" s="44" t="s">
        <v>39</v>
      </c>
      <c r="E508" s="45">
        <v>1</v>
      </c>
      <c r="F508" s="46">
        <v>1</v>
      </c>
      <c r="G508" s="47">
        <v>135970</v>
      </c>
      <c r="H508" s="47">
        <v>135970</v>
      </c>
    </row>
    <row r="509" spans="1:8" ht="12.75" customHeight="1" outlineLevel="1" x14ac:dyDescent="0.2">
      <c r="A509" s="42">
        <v>2</v>
      </c>
      <c r="B509" s="43" t="s">
        <v>534</v>
      </c>
      <c r="C509" s="123"/>
      <c r="D509" s="44" t="s">
        <v>39</v>
      </c>
      <c r="E509" s="45">
        <v>1</v>
      </c>
      <c r="F509" s="46">
        <v>1</v>
      </c>
      <c r="G509" s="47">
        <v>135970</v>
      </c>
      <c r="H509" s="47">
        <v>135970</v>
      </c>
    </row>
    <row r="510" spans="1:8" ht="12.75" customHeight="1" outlineLevel="1" x14ac:dyDescent="0.2">
      <c r="A510" s="42">
        <v>3</v>
      </c>
      <c r="B510" s="43" t="s">
        <v>535</v>
      </c>
      <c r="C510" s="123"/>
      <c r="D510" s="44" t="s">
        <v>39</v>
      </c>
      <c r="E510" s="45">
        <v>1</v>
      </c>
      <c r="F510" s="46">
        <v>1</v>
      </c>
      <c r="G510" s="47">
        <v>135970</v>
      </c>
      <c r="H510" s="47">
        <v>135970</v>
      </c>
    </row>
    <row r="511" spans="1:8" ht="12.75" customHeight="1" outlineLevel="1" x14ac:dyDescent="0.2">
      <c r="A511" s="42">
        <v>4</v>
      </c>
      <c r="B511" s="43" t="s">
        <v>111</v>
      </c>
      <c r="C511" s="124"/>
      <c r="D511" s="44" t="s">
        <v>39</v>
      </c>
      <c r="E511" s="45">
        <v>1</v>
      </c>
      <c r="F511" s="46">
        <v>1</v>
      </c>
      <c r="G511" s="47">
        <v>135970</v>
      </c>
      <c r="H511" s="47">
        <v>135970</v>
      </c>
    </row>
    <row r="512" spans="1:8" ht="12.75" customHeight="1" outlineLevel="1" x14ac:dyDescent="0.2">
      <c r="A512" s="42">
        <v>5</v>
      </c>
      <c r="B512" s="43" t="s">
        <v>536</v>
      </c>
      <c r="C512" s="122" t="s">
        <v>41</v>
      </c>
      <c r="D512" s="44" t="s">
        <v>42</v>
      </c>
      <c r="E512" s="45">
        <v>1</v>
      </c>
      <c r="F512" s="46">
        <v>1.002</v>
      </c>
      <c r="G512" s="47">
        <v>1362470</v>
      </c>
      <c r="H512" s="47">
        <v>1363096</v>
      </c>
    </row>
    <row r="513" spans="1:8" ht="12.75" customHeight="1" outlineLevel="1" x14ac:dyDescent="0.2">
      <c r="A513" s="42">
        <v>6</v>
      </c>
      <c r="B513" s="43" t="s">
        <v>537</v>
      </c>
      <c r="C513" s="123"/>
      <c r="D513" s="44" t="s">
        <v>39</v>
      </c>
      <c r="E513" s="45">
        <v>0.5</v>
      </c>
      <c r="F513" s="46">
        <v>1.0023</v>
      </c>
      <c r="G513" s="47">
        <v>681433</v>
      </c>
      <c r="H513" s="47">
        <v>681861</v>
      </c>
    </row>
    <row r="514" spans="1:8" ht="12.75" customHeight="1" outlineLevel="1" x14ac:dyDescent="0.2">
      <c r="A514" s="42">
        <v>7</v>
      </c>
      <c r="B514" s="43" t="s">
        <v>399</v>
      </c>
      <c r="C514" s="123"/>
      <c r="D514" s="44" t="s">
        <v>42</v>
      </c>
      <c r="E514" s="45">
        <v>1</v>
      </c>
      <c r="F514" s="46">
        <v>1.0025999999999999</v>
      </c>
      <c r="G514" s="47">
        <v>1363260</v>
      </c>
      <c r="H514" s="47">
        <v>1364050</v>
      </c>
    </row>
    <row r="515" spans="1:8" ht="12.75" customHeight="1" outlineLevel="1" x14ac:dyDescent="0.2">
      <c r="A515" s="42">
        <v>8</v>
      </c>
      <c r="B515" s="43" t="s">
        <v>538</v>
      </c>
      <c r="C515" s="123"/>
      <c r="D515" s="44" t="s">
        <v>42</v>
      </c>
      <c r="E515" s="45">
        <v>1</v>
      </c>
      <c r="F515" s="46">
        <v>1.0032000000000001</v>
      </c>
      <c r="G515" s="47">
        <v>1364050</v>
      </c>
      <c r="H515" s="47">
        <v>1365301</v>
      </c>
    </row>
    <row r="516" spans="1:8" ht="12.75" customHeight="1" outlineLevel="1" x14ac:dyDescent="0.2">
      <c r="A516" s="42">
        <v>9</v>
      </c>
      <c r="B516" s="43" t="s">
        <v>165</v>
      </c>
      <c r="C516" s="123"/>
      <c r="D516" s="44" t="s">
        <v>42</v>
      </c>
      <c r="E516" s="45">
        <v>1</v>
      </c>
      <c r="F516" s="46">
        <v>1.0027999999999999</v>
      </c>
      <c r="G516" s="47">
        <v>1363523</v>
      </c>
      <c r="H516" s="47">
        <v>1364368</v>
      </c>
    </row>
    <row r="517" spans="1:8" ht="12.75" customHeight="1" outlineLevel="1" x14ac:dyDescent="0.2">
      <c r="A517" s="42">
        <v>10</v>
      </c>
      <c r="B517" s="43" t="s">
        <v>539</v>
      </c>
      <c r="C517" s="123"/>
      <c r="D517" s="44" t="s">
        <v>39</v>
      </c>
      <c r="E517" s="45">
        <v>0.5</v>
      </c>
      <c r="F517" s="46">
        <v>1.0078</v>
      </c>
      <c r="G517" s="47">
        <v>685122</v>
      </c>
      <c r="H517" s="47">
        <v>686566</v>
      </c>
    </row>
    <row r="518" spans="1:8" ht="12.75" customHeight="1" outlineLevel="1" x14ac:dyDescent="0.2">
      <c r="A518" s="42">
        <v>11</v>
      </c>
      <c r="B518" s="43" t="s">
        <v>540</v>
      </c>
      <c r="C518" s="123"/>
      <c r="D518" s="44" t="s">
        <v>42</v>
      </c>
      <c r="E518" s="45">
        <v>1</v>
      </c>
      <c r="F518" s="46">
        <v>1.004</v>
      </c>
      <c r="G518" s="47">
        <v>1365104</v>
      </c>
      <c r="H518" s="47">
        <v>1366427</v>
      </c>
    </row>
    <row r="519" spans="1:8" ht="12.75" customHeight="1" outlineLevel="1" x14ac:dyDescent="0.2">
      <c r="A519" s="42">
        <v>12</v>
      </c>
      <c r="B519" s="43" t="s">
        <v>541</v>
      </c>
      <c r="C519" s="123"/>
      <c r="D519" s="44" t="s">
        <v>42</v>
      </c>
      <c r="E519" s="45">
        <v>1</v>
      </c>
      <c r="F519" s="46">
        <v>1.004</v>
      </c>
      <c r="G519" s="47">
        <v>1365104</v>
      </c>
      <c r="H519" s="47">
        <v>1366575</v>
      </c>
    </row>
    <row r="520" spans="1:8" ht="12.75" customHeight="1" outlineLevel="1" x14ac:dyDescent="0.2">
      <c r="A520" s="42">
        <v>13</v>
      </c>
      <c r="B520" s="43" t="s">
        <v>542</v>
      </c>
      <c r="C520" s="123"/>
      <c r="D520" s="44" t="s">
        <v>42</v>
      </c>
      <c r="E520" s="45">
        <v>1</v>
      </c>
      <c r="F520" s="46">
        <v>1.0044</v>
      </c>
      <c r="G520" s="47">
        <v>1365631</v>
      </c>
      <c r="H520" s="47">
        <v>1367261</v>
      </c>
    </row>
    <row r="521" spans="1:8" ht="12.75" customHeight="1" outlineLevel="1" x14ac:dyDescent="0.2">
      <c r="A521" s="42">
        <v>14</v>
      </c>
      <c r="B521" s="43" t="s">
        <v>543</v>
      </c>
      <c r="C521" s="123"/>
      <c r="D521" s="44" t="s">
        <v>42</v>
      </c>
      <c r="E521" s="45">
        <v>1</v>
      </c>
      <c r="F521" s="46">
        <v>1.0044</v>
      </c>
      <c r="G521" s="47">
        <v>1365631</v>
      </c>
      <c r="H521" s="47">
        <v>1367113</v>
      </c>
    </row>
    <row r="522" spans="1:8" ht="12.75" customHeight="1" outlineLevel="1" x14ac:dyDescent="0.2">
      <c r="A522" s="42">
        <v>15</v>
      </c>
      <c r="B522" s="43" t="s">
        <v>544</v>
      </c>
      <c r="C522" s="123"/>
      <c r="D522" s="44" t="s">
        <v>42</v>
      </c>
      <c r="E522" s="45">
        <v>1</v>
      </c>
      <c r="F522" s="46">
        <v>1.0042</v>
      </c>
      <c r="G522" s="47">
        <v>1365368</v>
      </c>
      <c r="H522" s="47">
        <v>1366697</v>
      </c>
    </row>
    <row r="523" spans="1:8" ht="12.75" customHeight="1" outlineLevel="1" x14ac:dyDescent="0.2">
      <c r="A523" s="42">
        <v>16</v>
      </c>
      <c r="B523" s="43" t="s">
        <v>545</v>
      </c>
      <c r="C523" s="123"/>
      <c r="D523" s="44" t="s">
        <v>42</v>
      </c>
      <c r="E523" s="45">
        <v>1</v>
      </c>
      <c r="F523" s="46">
        <v>1.0072000000000001</v>
      </c>
      <c r="G523" s="47">
        <v>1369452</v>
      </c>
      <c r="H523" s="47">
        <v>1372026</v>
      </c>
    </row>
    <row r="524" spans="1:8" ht="12.75" customHeight="1" x14ac:dyDescent="0.2">
      <c r="A524" s="42">
        <v>17</v>
      </c>
      <c r="B524" s="43" t="s">
        <v>546</v>
      </c>
      <c r="C524" s="123"/>
      <c r="D524" s="44" t="s">
        <v>42</v>
      </c>
      <c r="E524" s="45">
        <v>1</v>
      </c>
      <c r="F524" s="46">
        <v>1.0079</v>
      </c>
      <c r="G524" s="47">
        <v>1370506</v>
      </c>
      <c r="H524" s="47">
        <v>1373349</v>
      </c>
    </row>
    <row r="525" spans="1:8" ht="12.75" customHeight="1" outlineLevel="1" x14ac:dyDescent="0.2">
      <c r="A525" s="42">
        <v>18</v>
      </c>
      <c r="B525" s="43" t="s">
        <v>547</v>
      </c>
      <c r="C525" s="124"/>
      <c r="D525" s="44" t="s">
        <v>42</v>
      </c>
      <c r="E525" s="45">
        <v>1</v>
      </c>
      <c r="F525" s="46">
        <v>1.0089999999999999</v>
      </c>
      <c r="G525" s="47">
        <v>1371955</v>
      </c>
      <c r="H525" s="47">
        <v>1374952</v>
      </c>
    </row>
    <row r="526" spans="1:8" ht="12.75" customHeight="1" outlineLevel="1" x14ac:dyDescent="0.2">
      <c r="A526" s="49">
        <v>560083</v>
      </c>
      <c r="B526" s="50" t="s">
        <v>86</v>
      </c>
      <c r="C526" s="51"/>
      <c r="D526" s="44"/>
      <c r="E526" s="52"/>
      <c r="F526" s="53"/>
      <c r="G526" s="54">
        <f>SUM(G527:G549)</f>
        <v>20437052</v>
      </c>
      <c r="H526" s="54">
        <f>SUM(H527:H549)</f>
        <v>20447230</v>
      </c>
    </row>
    <row r="527" spans="1:8" ht="12.75" customHeight="1" outlineLevel="1" x14ac:dyDescent="0.2">
      <c r="A527" s="61">
        <v>1</v>
      </c>
      <c r="B527" s="62" t="s">
        <v>548</v>
      </c>
      <c r="C527" s="122" t="s">
        <v>41</v>
      </c>
      <c r="D527" s="44" t="s">
        <v>39</v>
      </c>
      <c r="E527" s="45">
        <v>0.5</v>
      </c>
      <c r="F527" s="46">
        <v>1.0012000000000001</v>
      </c>
      <c r="G527" s="47">
        <v>680642</v>
      </c>
      <c r="H527" s="47">
        <v>680806</v>
      </c>
    </row>
    <row r="528" spans="1:8" ht="12.75" customHeight="1" outlineLevel="1" x14ac:dyDescent="0.2">
      <c r="A528" s="61">
        <v>2</v>
      </c>
      <c r="B528" s="62" t="s">
        <v>549</v>
      </c>
      <c r="C528" s="123"/>
      <c r="D528" s="44" t="s">
        <v>39</v>
      </c>
      <c r="E528" s="45">
        <v>0.5</v>
      </c>
      <c r="F528" s="46">
        <v>1</v>
      </c>
      <c r="G528" s="47">
        <v>679852</v>
      </c>
      <c r="H528" s="47">
        <v>679852</v>
      </c>
    </row>
    <row r="529" spans="1:8" ht="12.75" customHeight="1" outlineLevel="1" x14ac:dyDescent="0.2">
      <c r="A529" s="61">
        <v>3</v>
      </c>
      <c r="B529" s="62" t="s">
        <v>550</v>
      </c>
      <c r="C529" s="123"/>
      <c r="D529" s="44" t="s">
        <v>39</v>
      </c>
      <c r="E529" s="45">
        <v>0.5</v>
      </c>
      <c r="F529" s="46">
        <v>1.0024999999999999</v>
      </c>
      <c r="G529" s="47">
        <v>681565</v>
      </c>
      <c r="H529" s="47">
        <v>681921</v>
      </c>
    </row>
    <row r="530" spans="1:8" ht="12.75" customHeight="1" outlineLevel="1" x14ac:dyDescent="0.2">
      <c r="A530" s="61">
        <v>4</v>
      </c>
      <c r="B530" s="43" t="s">
        <v>551</v>
      </c>
      <c r="C530" s="123"/>
      <c r="D530" s="44" t="s">
        <v>39</v>
      </c>
      <c r="E530" s="45">
        <v>0.5</v>
      </c>
      <c r="F530" s="46">
        <v>1</v>
      </c>
      <c r="G530" s="47">
        <v>679852</v>
      </c>
      <c r="H530" s="47">
        <v>679852</v>
      </c>
    </row>
    <row r="531" spans="1:8" ht="12.75" customHeight="1" outlineLevel="1" x14ac:dyDescent="0.2">
      <c r="A531" s="61">
        <v>5</v>
      </c>
      <c r="B531" s="43" t="s">
        <v>552</v>
      </c>
      <c r="C531" s="123"/>
      <c r="D531" s="44" t="s">
        <v>39</v>
      </c>
      <c r="E531" s="45">
        <v>0.5</v>
      </c>
      <c r="F531" s="46">
        <v>1.0031000000000001</v>
      </c>
      <c r="G531" s="47">
        <v>681960</v>
      </c>
      <c r="H531" s="47">
        <v>682449</v>
      </c>
    </row>
    <row r="532" spans="1:8" ht="12.75" customHeight="1" outlineLevel="1" x14ac:dyDescent="0.2">
      <c r="A532" s="61">
        <v>6</v>
      </c>
      <c r="B532" s="43" t="s">
        <v>553</v>
      </c>
      <c r="C532" s="123"/>
      <c r="D532" s="44" t="s">
        <v>39</v>
      </c>
      <c r="E532" s="45">
        <v>0.5</v>
      </c>
      <c r="F532" s="46">
        <v>1.0019</v>
      </c>
      <c r="G532" s="47">
        <v>681169</v>
      </c>
      <c r="H532" s="47">
        <v>681444</v>
      </c>
    </row>
    <row r="533" spans="1:8" ht="12.75" customHeight="1" outlineLevel="1" x14ac:dyDescent="0.2">
      <c r="A533" s="61">
        <v>7</v>
      </c>
      <c r="B533" s="43" t="s">
        <v>554</v>
      </c>
      <c r="C533" s="123"/>
      <c r="D533" s="44" t="s">
        <v>39</v>
      </c>
      <c r="E533" s="45">
        <v>0.5</v>
      </c>
      <c r="F533" s="46">
        <v>1.0016</v>
      </c>
      <c r="G533" s="47">
        <v>680906</v>
      </c>
      <c r="H533" s="47">
        <v>681373</v>
      </c>
    </row>
    <row r="534" spans="1:8" ht="12.75" customHeight="1" outlineLevel="1" x14ac:dyDescent="0.2">
      <c r="A534" s="61">
        <v>8</v>
      </c>
      <c r="B534" s="43" t="s">
        <v>555</v>
      </c>
      <c r="C534" s="123"/>
      <c r="D534" s="44" t="s">
        <v>39</v>
      </c>
      <c r="E534" s="45">
        <v>0.5</v>
      </c>
      <c r="F534" s="46">
        <v>1.0031000000000001</v>
      </c>
      <c r="G534" s="47">
        <v>681960</v>
      </c>
      <c r="H534" s="47">
        <v>682449</v>
      </c>
    </row>
    <row r="535" spans="1:8" ht="12.75" customHeight="1" outlineLevel="1" x14ac:dyDescent="0.2">
      <c r="A535" s="61">
        <v>9</v>
      </c>
      <c r="B535" s="43" t="s">
        <v>556</v>
      </c>
      <c r="C535" s="123"/>
      <c r="D535" s="44" t="s">
        <v>39</v>
      </c>
      <c r="E535" s="45">
        <v>0.5</v>
      </c>
      <c r="F535" s="46">
        <v>1.0033000000000001</v>
      </c>
      <c r="G535" s="47">
        <v>682092</v>
      </c>
      <c r="H535" s="47">
        <v>682608</v>
      </c>
    </row>
    <row r="536" spans="1:8" ht="12.75" customHeight="1" outlineLevel="1" x14ac:dyDescent="0.2">
      <c r="A536" s="61">
        <v>10</v>
      </c>
      <c r="B536" s="43" t="s">
        <v>557</v>
      </c>
      <c r="C536" s="123"/>
      <c r="D536" s="44" t="s">
        <v>39</v>
      </c>
      <c r="E536" s="45">
        <v>0.5</v>
      </c>
      <c r="F536" s="46">
        <v>1.0033000000000001</v>
      </c>
      <c r="G536" s="47">
        <v>682092</v>
      </c>
      <c r="H536" s="47">
        <v>682657</v>
      </c>
    </row>
    <row r="537" spans="1:8" ht="12.75" customHeight="1" outlineLevel="1" x14ac:dyDescent="0.2">
      <c r="A537" s="61">
        <v>11</v>
      </c>
      <c r="B537" s="43" t="s">
        <v>558</v>
      </c>
      <c r="C537" s="123"/>
      <c r="D537" s="44" t="s">
        <v>39</v>
      </c>
      <c r="E537" s="45">
        <v>0.5</v>
      </c>
      <c r="F537" s="46">
        <v>1.0024999999999999</v>
      </c>
      <c r="G537" s="47">
        <v>681565</v>
      </c>
      <c r="H537" s="47">
        <v>681971</v>
      </c>
    </row>
    <row r="538" spans="1:8" ht="12.75" customHeight="1" outlineLevel="1" x14ac:dyDescent="0.2">
      <c r="A538" s="61">
        <v>12</v>
      </c>
      <c r="B538" s="43" t="s">
        <v>559</v>
      </c>
      <c r="C538" s="123"/>
      <c r="D538" s="44" t="s">
        <v>39</v>
      </c>
      <c r="E538" s="45">
        <v>0.5</v>
      </c>
      <c r="F538" s="46">
        <v>1.0026999999999999</v>
      </c>
      <c r="G538" s="47">
        <v>681696</v>
      </c>
      <c r="H538" s="47">
        <v>682179</v>
      </c>
    </row>
    <row r="539" spans="1:8" ht="12.75" customHeight="1" outlineLevel="1" x14ac:dyDescent="0.2">
      <c r="A539" s="61">
        <v>13</v>
      </c>
      <c r="B539" s="43" t="s">
        <v>560</v>
      </c>
      <c r="C539" s="123"/>
      <c r="D539" s="44" t="s">
        <v>39</v>
      </c>
      <c r="E539" s="45">
        <v>0.5</v>
      </c>
      <c r="F539" s="46">
        <v>1.0037</v>
      </c>
      <c r="G539" s="47">
        <v>682355</v>
      </c>
      <c r="H539" s="47">
        <v>682975</v>
      </c>
    </row>
    <row r="540" spans="1:8" ht="12.75" customHeight="1" outlineLevel="1" x14ac:dyDescent="0.2">
      <c r="A540" s="61">
        <v>14</v>
      </c>
      <c r="B540" s="43" t="s">
        <v>561</v>
      </c>
      <c r="C540" s="123"/>
      <c r="D540" s="44" t="s">
        <v>39</v>
      </c>
      <c r="E540" s="45">
        <v>0.5</v>
      </c>
      <c r="F540" s="46">
        <v>1.0019</v>
      </c>
      <c r="G540" s="47">
        <v>681169</v>
      </c>
      <c r="H540" s="47">
        <v>681444</v>
      </c>
    </row>
    <row r="541" spans="1:8" ht="12.75" customHeight="1" outlineLevel="1" x14ac:dyDescent="0.2">
      <c r="A541" s="61">
        <v>15</v>
      </c>
      <c r="B541" s="43" t="s">
        <v>562</v>
      </c>
      <c r="C541" s="123"/>
      <c r="D541" s="44" t="s">
        <v>42</v>
      </c>
      <c r="E541" s="45">
        <v>1</v>
      </c>
      <c r="F541" s="46">
        <v>1</v>
      </c>
      <c r="G541" s="47">
        <v>1359703</v>
      </c>
      <c r="H541" s="47">
        <v>1359703</v>
      </c>
    </row>
    <row r="542" spans="1:8" ht="12.75" customHeight="1" outlineLevel="1" x14ac:dyDescent="0.2">
      <c r="A542" s="61">
        <v>16</v>
      </c>
      <c r="B542" s="43" t="s">
        <v>563</v>
      </c>
      <c r="C542" s="123"/>
      <c r="D542" s="44" t="s">
        <v>42</v>
      </c>
      <c r="E542" s="45">
        <v>1</v>
      </c>
      <c r="F542" s="46">
        <v>1.0025999999999999</v>
      </c>
      <c r="G542" s="47">
        <v>1363260</v>
      </c>
      <c r="H542" s="47">
        <v>1364199</v>
      </c>
    </row>
    <row r="543" spans="1:8" ht="12.75" customHeight="1" outlineLevel="1" x14ac:dyDescent="0.2">
      <c r="A543" s="61">
        <v>17</v>
      </c>
      <c r="B543" s="43" t="s">
        <v>564</v>
      </c>
      <c r="C543" s="123"/>
      <c r="D543" s="44" t="s">
        <v>42</v>
      </c>
      <c r="E543" s="45">
        <v>1</v>
      </c>
      <c r="F543" s="46">
        <v>1</v>
      </c>
      <c r="G543" s="47">
        <v>1359703</v>
      </c>
      <c r="H543" s="47">
        <v>1359703</v>
      </c>
    </row>
    <row r="544" spans="1:8" ht="12.75" customHeight="1" outlineLevel="1" x14ac:dyDescent="0.2">
      <c r="A544" s="61">
        <v>18</v>
      </c>
      <c r="B544" s="43" t="s">
        <v>565</v>
      </c>
      <c r="C544" s="123"/>
      <c r="D544" s="44" t="s">
        <v>39</v>
      </c>
      <c r="E544" s="45">
        <v>0.5</v>
      </c>
      <c r="F544" s="46">
        <v>1.0076000000000001</v>
      </c>
      <c r="G544" s="47">
        <v>684990</v>
      </c>
      <c r="H544" s="47">
        <v>686209</v>
      </c>
    </row>
    <row r="545" spans="1:8" ht="12.75" customHeight="1" outlineLevel="1" x14ac:dyDescent="0.2">
      <c r="A545" s="61">
        <v>19</v>
      </c>
      <c r="B545" s="43" t="s">
        <v>566</v>
      </c>
      <c r="C545" s="123"/>
      <c r="D545" s="44" t="s">
        <v>39</v>
      </c>
      <c r="E545" s="45">
        <v>0.5</v>
      </c>
      <c r="F545" s="46">
        <v>1.0088999999999999</v>
      </c>
      <c r="G545" s="47">
        <v>685912</v>
      </c>
      <c r="H545" s="47">
        <v>687471</v>
      </c>
    </row>
    <row r="546" spans="1:8" ht="12.75" customHeight="1" outlineLevel="1" x14ac:dyDescent="0.2">
      <c r="A546" s="61">
        <v>20</v>
      </c>
      <c r="B546" s="43" t="s">
        <v>567</v>
      </c>
      <c r="C546" s="123"/>
      <c r="D546" s="44" t="s">
        <v>42</v>
      </c>
      <c r="E546" s="45">
        <v>1</v>
      </c>
      <c r="F546" s="46">
        <v>1.0043</v>
      </c>
      <c r="G546" s="47">
        <v>1365500</v>
      </c>
      <c r="H546" s="47">
        <v>1366856</v>
      </c>
    </row>
    <row r="547" spans="1:8" ht="12.75" customHeight="1" outlineLevel="1" x14ac:dyDescent="0.2">
      <c r="A547" s="61">
        <v>21</v>
      </c>
      <c r="B547" s="43" t="s">
        <v>568</v>
      </c>
      <c r="C547" s="123"/>
      <c r="D547" s="44" t="s">
        <v>42</v>
      </c>
      <c r="E547" s="45">
        <v>1</v>
      </c>
      <c r="F547" s="46">
        <v>1</v>
      </c>
      <c r="G547" s="47">
        <v>1359703</v>
      </c>
      <c r="H547" s="47">
        <v>1359703</v>
      </c>
    </row>
    <row r="548" spans="1:8" ht="12.75" customHeight="1" x14ac:dyDescent="0.2">
      <c r="A548" s="61">
        <v>22</v>
      </c>
      <c r="B548" s="43" t="s">
        <v>569</v>
      </c>
      <c r="C548" s="123"/>
      <c r="D548" s="44" t="s">
        <v>42</v>
      </c>
      <c r="E548" s="45">
        <v>1</v>
      </c>
      <c r="F548" s="46">
        <v>1</v>
      </c>
      <c r="G548" s="47">
        <v>1359703</v>
      </c>
      <c r="H548" s="47">
        <v>1359703</v>
      </c>
    </row>
    <row r="549" spans="1:8" ht="12.75" customHeight="1" outlineLevel="1" x14ac:dyDescent="0.2">
      <c r="A549" s="61">
        <v>23</v>
      </c>
      <c r="B549" s="43" t="s">
        <v>570</v>
      </c>
      <c r="C549" s="124"/>
      <c r="D549" s="44" t="s">
        <v>42</v>
      </c>
      <c r="E549" s="45">
        <v>1</v>
      </c>
      <c r="F549" s="46">
        <v>1</v>
      </c>
      <c r="G549" s="47">
        <v>1359703</v>
      </c>
      <c r="H549" s="47">
        <v>1359703</v>
      </c>
    </row>
    <row r="550" spans="1:8" ht="12.75" customHeight="1" outlineLevel="1" x14ac:dyDescent="0.2">
      <c r="A550" s="49">
        <v>560206</v>
      </c>
      <c r="B550" s="50" t="s">
        <v>87</v>
      </c>
      <c r="C550" s="51"/>
      <c r="D550" s="44"/>
      <c r="E550" s="52"/>
      <c r="F550" s="53"/>
      <c r="G550" s="54">
        <f>SUM(G551:G555)</f>
        <v>6840112</v>
      </c>
      <c r="H550" s="54">
        <f>SUM(H551:H555)</f>
        <v>6848812</v>
      </c>
    </row>
    <row r="551" spans="1:8" ht="12.75" customHeight="1" outlineLevel="1" x14ac:dyDescent="0.2">
      <c r="A551" s="42">
        <v>1</v>
      </c>
      <c r="B551" s="43" t="s">
        <v>571</v>
      </c>
      <c r="C551" s="122" t="s">
        <v>41</v>
      </c>
      <c r="D551" s="44" t="s">
        <v>39</v>
      </c>
      <c r="E551" s="45">
        <v>0.5</v>
      </c>
      <c r="F551" s="46">
        <v>1.0054000000000001</v>
      </c>
      <c r="G551" s="47">
        <v>683541</v>
      </c>
      <c r="H551" s="47">
        <v>684309</v>
      </c>
    </row>
    <row r="552" spans="1:8" ht="12.75" customHeight="1" outlineLevel="1" x14ac:dyDescent="0.2">
      <c r="A552" s="42">
        <v>2</v>
      </c>
      <c r="B552" s="43" t="s">
        <v>572</v>
      </c>
      <c r="C552" s="123"/>
      <c r="D552" s="44" t="s">
        <v>42</v>
      </c>
      <c r="E552" s="45">
        <v>1</v>
      </c>
      <c r="F552" s="46">
        <v>1.0038</v>
      </c>
      <c r="G552" s="47">
        <v>1364841</v>
      </c>
      <c r="H552" s="47">
        <v>1365912</v>
      </c>
    </row>
    <row r="553" spans="1:8" ht="12.75" customHeight="1" outlineLevel="1" x14ac:dyDescent="0.2">
      <c r="A553" s="42">
        <v>3</v>
      </c>
      <c r="B553" s="43" t="s">
        <v>573</v>
      </c>
      <c r="C553" s="124"/>
      <c r="D553" s="44" t="s">
        <v>39</v>
      </c>
      <c r="E553" s="45">
        <v>0.5</v>
      </c>
      <c r="F553" s="46">
        <v>1.0118</v>
      </c>
      <c r="G553" s="47">
        <v>687888</v>
      </c>
      <c r="H553" s="47">
        <v>689562</v>
      </c>
    </row>
    <row r="554" spans="1:8" ht="12.75" customHeight="1" x14ac:dyDescent="0.2">
      <c r="A554" s="42">
        <v>4</v>
      </c>
      <c r="B554" s="43" t="s">
        <v>574</v>
      </c>
      <c r="C554" s="122" t="s">
        <v>142</v>
      </c>
      <c r="D554" s="44" t="s">
        <v>39</v>
      </c>
      <c r="E554" s="45">
        <v>0.5</v>
      </c>
      <c r="F554" s="46">
        <v>1.0183</v>
      </c>
      <c r="G554" s="47">
        <v>1384547</v>
      </c>
      <c r="H554" s="47">
        <v>1389734</v>
      </c>
    </row>
    <row r="555" spans="1:8" ht="12.75" customHeight="1" outlineLevel="1" x14ac:dyDescent="0.2">
      <c r="A555" s="42">
        <v>5</v>
      </c>
      <c r="B555" s="43" t="s">
        <v>575</v>
      </c>
      <c r="C555" s="124"/>
      <c r="D555" s="44" t="s">
        <v>42</v>
      </c>
      <c r="E555" s="45">
        <v>1</v>
      </c>
      <c r="F555" s="46">
        <v>1</v>
      </c>
      <c r="G555" s="47">
        <v>2719295</v>
      </c>
      <c r="H555" s="47">
        <v>2719295</v>
      </c>
    </row>
    <row r="556" spans="1:8" ht="12.75" customHeight="1" outlineLevel="1" x14ac:dyDescent="0.2">
      <c r="A556" s="49">
        <v>560214</v>
      </c>
      <c r="B556" s="50" t="s">
        <v>89</v>
      </c>
      <c r="C556" s="51"/>
      <c r="D556" s="44"/>
      <c r="E556" s="52"/>
      <c r="F556" s="53"/>
      <c r="G556" s="54">
        <f>SUM(G557:G593)</f>
        <v>41289797</v>
      </c>
      <c r="H556" s="54">
        <f>SUM(H557:H593)</f>
        <v>41352439</v>
      </c>
    </row>
    <row r="557" spans="1:8" ht="12.75" customHeight="1" outlineLevel="1" x14ac:dyDescent="0.2">
      <c r="A557" s="42">
        <v>1</v>
      </c>
      <c r="B557" s="43" t="s">
        <v>576</v>
      </c>
      <c r="C557" s="122" t="s">
        <v>38</v>
      </c>
      <c r="D557" s="44" t="s">
        <v>39</v>
      </c>
      <c r="E557" s="45">
        <v>1</v>
      </c>
      <c r="F557" s="46">
        <v>1</v>
      </c>
      <c r="G557" s="47">
        <v>135970</v>
      </c>
      <c r="H557" s="47">
        <v>135970</v>
      </c>
    </row>
    <row r="558" spans="1:8" ht="12.75" customHeight="1" outlineLevel="1" x14ac:dyDescent="0.2">
      <c r="A558" s="42">
        <v>2</v>
      </c>
      <c r="B558" s="43" t="s">
        <v>577</v>
      </c>
      <c r="C558" s="123"/>
      <c r="D558" s="44" t="s">
        <v>39</v>
      </c>
      <c r="E558" s="45">
        <v>1</v>
      </c>
      <c r="F558" s="46">
        <v>1</v>
      </c>
      <c r="G558" s="47">
        <v>135970</v>
      </c>
      <c r="H558" s="47">
        <v>135970</v>
      </c>
    </row>
    <row r="559" spans="1:8" ht="12.75" customHeight="1" outlineLevel="1" x14ac:dyDescent="0.2">
      <c r="A559" s="42">
        <v>3</v>
      </c>
      <c r="B559" s="43" t="s">
        <v>578</v>
      </c>
      <c r="C559" s="123"/>
      <c r="D559" s="44" t="s">
        <v>39</v>
      </c>
      <c r="E559" s="45">
        <v>1</v>
      </c>
      <c r="F559" s="46">
        <v>1</v>
      </c>
      <c r="G559" s="47">
        <v>135970</v>
      </c>
      <c r="H559" s="47">
        <v>135970</v>
      </c>
    </row>
    <row r="560" spans="1:8" ht="12.75" customHeight="1" outlineLevel="1" x14ac:dyDescent="0.2">
      <c r="A560" s="42">
        <v>4</v>
      </c>
      <c r="B560" s="43" t="s">
        <v>579</v>
      </c>
      <c r="C560" s="123"/>
      <c r="D560" s="44" t="s">
        <v>39</v>
      </c>
      <c r="E560" s="45">
        <v>1</v>
      </c>
      <c r="F560" s="46">
        <v>1</v>
      </c>
      <c r="G560" s="47">
        <v>135970</v>
      </c>
      <c r="H560" s="47">
        <v>135970</v>
      </c>
    </row>
    <row r="561" spans="1:8" ht="12.75" customHeight="1" outlineLevel="1" x14ac:dyDescent="0.2">
      <c r="A561" s="42">
        <v>5</v>
      </c>
      <c r="B561" s="43" t="s">
        <v>580</v>
      </c>
      <c r="C561" s="123"/>
      <c r="D561" s="44" t="s">
        <v>39</v>
      </c>
      <c r="E561" s="45">
        <v>1</v>
      </c>
      <c r="F561" s="46">
        <v>1</v>
      </c>
      <c r="G561" s="47">
        <v>135970</v>
      </c>
      <c r="H561" s="47">
        <v>135970</v>
      </c>
    </row>
    <row r="562" spans="1:8" ht="12.75" customHeight="1" outlineLevel="1" x14ac:dyDescent="0.2">
      <c r="A562" s="42">
        <v>6</v>
      </c>
      <c r="B562" s="43" t="s">
        <v>263</v>
      </c>
      <c r="C562" s="123"/>
      <c r="D562" s="44" t="s">
        <v>39</v>
      </c>
      <c r="E562" s="45">
        <v>1</v>
      </c>
      <c r="F562" s="46">
        <v>1</v>
      </c>
      <c r="G562" s="47">
        <v>135970</v>
      </c>
      <c r="H562" s="47">
        <v>135970</v>
      </c>
    </row>
    <row r="563" spans="1:8" ht="12.75" customHeight="1" outlineLevel="1" x14ac:dyDescent="0.2">
      <c r="A563" s="42">
        <v>7</v>
      </c>
      <c r="B563" s="43" t="s">
        <v>581</v>
      </c>
      <c r="C563" s="123"/>
      <c r="D563" s="44" t="s">
        <v>39</v>
      </c>
      <c r="E563" s="45">
        <v>1</v>
      </c>
      <c r="F563" s="46">
        <v>1</v>
      </c>
      <c r="G563" s="47">
        <v>135970</v>
      </c>
      <c r="H563" s="47">
        <v>135970</v>
      </c>
    </row>
    <row r="564" spans="1:8" ht="12.75" customHeight="1" outlineLevel="1" x14ac:dyDescent="0.2">
      <c r="A564" s="42">
        <v>8</v>
      </c>
      <c r="B564" s="43" t="s">
        <v>582</v>
      </c>
      <c r="C564" s="123"/>
      <c r="D564" s="44" t="s">
        <v>39</v>
      </c>
      <c r="E564" s="45">
        <v>1</v>
      </c>
      <c r="F564" s="46">
        <v>1</v>
      </c>
      <c r="G564" s="47">
        <v>135970</v>
      </c>
      <c r="H564" s="47">
        <v>135970</v>
      </c>
    </row>
    <row r="565" spans="1:8" ht="12.75" customHeight="1" outlineLevel="1" x14ac:dyDescent="0.2">
      <c r="A565" s="42">
        <v>9</v>
      </c>
      <c r="B565" s="43" t="s">
        <v>583</v>
      </c>
      <c r="C565" s="124"/>
      <c r="D565" s="44" t="s">
        <v>39</v>
      </c>
      <c r="E565" s="45">
        <v>1</v>
      </c>
      <c r="F565" s="46">
        <v>1</v>
      </c>
      <c r="G565" s="47">
        <v>135970</v>
      </c>
      <c r="H565" s="47">
        <v>135970</v>
      </c>
    </row>
    <row r="566" spans="1:8" ht="12.75" customHeight="1" outlineLevel="1" x14ac:dyDescent="0.2">
      <c r="A566" s="42">
        <v>10</v>
      </c>
      <c r="B566" s="43" t="s">
        <v>584</v>
      </c>
      <c r="C566" s="122" t="s">
        <v>41</v>
      </c>
      <c r="D566" s="44" t="s">
        <v>42</v>
      </c>
      <c r="E566" s="45">
        <v>1</v>
      </c>
      <c r="F566" s="46">
        <v>1.0019</v>
      </c>
      <c r="G566" s="47">
        <v>1362338</v>
      </c>
      <c r="H566" s="47">
        <v>1362936</v>
      </c>
    </row>
    <row r="567" spans="1:8" ht="12.75" customHeight="1" outlineLevel="1" x14ac:dyDescent="0.2">
      <c r="A567" s="42">
        <v>11</v>
      </c>
      <c r="B567" s="43" t="s">
        <v>585</v>
      </c>
      <c r="C567" s="123"/>
      <c r="D567" s="44" t="s">
        <v>42</v>
      </c>
      <c r="E567" s="45">
        <v>1</v>
      </c>
      <c r="F567" s="46">
        <v>1.0016</v>
      </c>
      <c r="G567" s="47">
        <v>1361811</v>
      </c>
      <c r="H567" s="47">
        <v>1362299</v>
      </c>
    </row>
    <row r="568" spans="1:8" ht="12.75" customHeight="1" outlineLevel="1" x14ac:dyDescent="0.2">
      <c r="A568" s="42">
        <v>12</v>
      </c>
      <c r="B568" s="43" t="s">
        <v>586</v>
      </c>
      <c r="C568" s="123"/>
      <c r="D568" s="44" t="s">
        <v>39</v>
      </c>
      <c r="E568" s="45">
        <v>0.5</v>
      </c>
      <c r="F568" s="46">
        <v>1.0033000000000001</v>
      </c>
      <c r="G568" s="47">
        <v>682092</v>
      </c>
      <c r="H568" s="47">
        <v>682805</v>
      </c>
    </row>
    <row r="569" spans="1:8" ht="12.75" customHeight="1" outlineLevel="1" x14ac:dyDescent="0.2">
      <c r="A569" s="42">
        <v>13</v>
      </c>
      <c r="B569" s="43" t="s">
        <v>587</v>
      </c>
      <c r="C569" s="123"/>
      <c r="D569" s="44" t="s">
        <v>42</v>
      </c>
      <c r="E569" s="45">
        <v>1</v>
      </c>
      <c r="F569" s="46">
        <v>1.0019</v>
      </c>
      <c r="G569" s="47">
        <v>1362338</v>
      </c>
      <c r="H569" s="47">
        <v>1363034</v>
      </c>
    </row>
    <row r="570" spans="1:8" ht="12.75" customHeight="1" outlineLevel="1" x14ac:dyDescent="0.2">
      <c r="A570" s="42">
        <v>14</v>
      </c>
      <c r="B570" s="43" t="s">
        <v>588</v>
      </c>
      <c r="C570" s="123"/>
      <c r="D570" s="44" t="s">
        <v>42</v>
      </c>
      <c r="E570" s="45">
        <v>1</v>
      </c>
      <c r="F570" s="46">
        <v>1.0028999999999999</v>
      </c>
      <c r="G570" s="47">
        <v>1363655</v>
      </c>
      <c r="H570" s="47">
        <v>1364576</v>
      </c>
    </row>
    <row r="571" spans="1:8" ht="12.75" customHeight="1" outlineLevel="1" x14ac:dyDescent="0.2">
      <c r="A571" s="42">
        <v>15</v>
      </c>
      <c r="B571" s="43" t="s">
        <v>589</v>
      </c>
      <c r="C571" s="123"/>
      <c r="D571" s="44" t="s">
        <v>39</v>
      </c>
      <c r="E571" s="45">
        <v>0.5</v>
      </c>
      <c r="F571" s="46">
        <v>1.0091000000000001</v>
      </c>
      <c r="G571" s="47">
        <v>686044</v>
      </c>
      <c r="H571" s="47">
        <v>687630</v>
      </c>
    </row>
    <row r="572" spans="1:8" ht="12.75" customHeight="1" outlineLevel="1" x14ac:dyDescent="0.2">
      <c r="A572" s="42">
        <v>16</v>
      </c>
      <c r="B572" s="43" t="s">
        <v>590</v>
      </c>
      <c r="C572" s="123"/>
      <c r="D572" s="44" t="s">
        <v>42</v>
      </c>
      <c r="E572" s="45">
        <v>1</v>
      </c>
      <c r="F572" s="46">
        <v>1.0046999999999999</v>
      </c>
      <c r="G572" s="47">
        <v>1366158</v>
      </c>
      <c r="H572" s="47">
        <v>1367898</v>
      </c>
    </row>
    <row r="573" spans="1:8" ht="12.75" customHeight="1" outlineLevel="1" x14ac:dyDescent="0.2">
      <c r="A573" s="42">
        <v>17</v>
      </c>
      <c r="B573" s="43" t="s">
        <v>591</v>
      </c>
      <c r="C573" s="123"/>
      <c r="D573" s="44" t="s">
        <v>42</v>
      </c>
      <c r="E573" s="45">
        <v>1</v>
      </c>
      <c r="F573" s="46">
        <v>1.0039</v>
      </c>
      <c r="G573" s="47">
        <v>1364973</v>
      </c>
      <c r="H573" s="47">
        <v>1366219</v>
      </c>
    </row>
    <row r="574" spans="1:8" ht="12.75" customHeight="1" outlineLevel="1" x14ac:dyDescent="0.2">
      <c r="A574" s="42">
        <v>18</v>
      </c>
      <c r="B574" s="43" t="s">
        <v>592</v>
      </c>
      <c r="C574" s="123"/>
      <c r="D574" s="44" t="s">
        <v>42</v>
      </c>
      <c r="E574" s="45">
        <v>1</v>
      </c>
      <c r="F574" s="46">
        <v>1.004</v>
      </c>
      <c r="G574" s="47">
        <v>1365104</v>
      </c>
      <c r="H574" s="47">
        <v>1366575</v>
      </c>
    </row>
    <row r="575" spans="1:8" ht="12.75" customHeight="1" outlineLevel="1" x14ac:dyDescent="0.2">
      <c r="A575" s="42">
        <v>19</v>
      </c>
      <c r="B575" s="43" t="s">
        <v>593</v>
      </c>
      <c r="C575" s="123"/>
      <c r="D575" s="44" t="s">
        <v>42</v>
      </c>
      <c r="E575" s="45">
        <v>1</v>
      </c>
      <c r="F575" s="46">
        <v>1.0046999999999999</v>
      </c>
      <c r="G575" s="47">
        <v>1366158</v>
      </c>
      <c r="H575" s="47">
        <v>1367799</v>
      </c>
    </row>
    <row r="576" spans="1:8" ht="12.75" customHeight="1" outlineLevel="1" x14ac:dyDescent="0.2">
      <c r="A576" s="42">
        <v>20</v>
      </c>
      <c r="B576" s="43" t="s">
        <v>594</v>
      </c>
      <c r="C576" s="123"/>
      <c r="D576" s="44" t="s">
        <v>42</v>
      </c>
      <c r="E576" s="45">
        <v>1</v>
      </c>
      <c r="F576" s="46">
        <v>1.0059</v>
      </c>
      <c r="G576" s="47">
        <v>1367739</v>
      </c>
      <c r="H576" s="47">
        <v>1369908</v>
      </c>
    </row>
    <row r="577" spans="1:8" ht="12.75" customHeight="1" outlineLevel="1" x14ac:dyDescent="0.2">
      <c r="A577" s="42">
        <v>21</v>
      </c>
      <c r="B577" s="43" t="s">
        <v>595</v>
      </c>
      <c r="C577" s="123"/>
      <c r="D577" s="44" t="s">
        <v>39</v>
      </c>
      <c r="E577" s="45">
        <v>0.5</v>
      </c>
      <c r="F577" s="46">
        <v>1.0134000000000001</v>
      </c>
      <c r="G577" s="47">
        <v>688942</v>
      </c>
      <c r="H577" s="47">
        <v>691231</v>
      </c>
    </row>
    <row r="578" spans="1:8" ht="12.75" customHeight="1" outlineLevel="1" x14ac:dyDescent="0.2">
      <c r="A578" s="42">
        <v>22</v>
      </c>
      <c r="B578" s="43" t="s">
        <v>596</v>
      </c>
      <c r="C578" s="123"/>
      <c r="D578" s="44" t="s">
        <v>42</v>
      </c>
      <c r="E578" s="45">
        <v>1</v>
      </c>
      <c r="F578" s="46">
        <v>1.0046999999999999</v>
      </c>
      <c r="G578" s="47">
        <v>1366027</v>
      </c>
      <c r="H578" s="47">
        <v>1367493</v>
      </c>
    </row>
    <row r="579" spans="1:8" ht="12.75" customHeight="1" outlineLevel="1" x14ac:dyDescent="0.2">
      <c r="A579" s="42">
        <v>23</v>
      </c>
      <c r="B579" s="43" t="s">
        <v>597</v>
      </c>
      <c r="C579" s="123"/>
      <c r="D579" s="44" t="s">
        <v>42</v>
      </c>
      <c r="E579" s="45">
        <v>1</v>
      </c>
      <c r="F579" s="46">
        <v>1.0076000000000001</v>
      </c>
      <c r="G579" s="47">
        <v>1369979</v>
      </c>
      <c r="H579" s="47">
        <v>1372416</v>
      </c>
    </row>
    <row r="580" spans="1:8" ht="12.75" customHeight="1" outlineLevel="1" x14ac:dyDescent="0.2">
      <c r="A580" s="42">
        <v>24</v>
      </c>
      <c r="B580" s="43" t="s">
        <v>598</v>
      </c>
      <c r="C580" s="123"/>
      <c r="D580" s="44" t="s">
        <v>42</v>
      </c>
      <c r="E580" s="45">
        <v>1</v>
      </c>
      <c r="F580" s="46">
        <v>1.0053000000000001</v>
      </c>
      <c r="G580" s="47">
        <v>1366949</v>
      </c>
      <c r="H580" s="47">
        <v>1369002</v>
      </c>
    </row>
    <row r="581" spans="1:8" ht="12.75" customHeight="1" outlineLevel="1" x14ac:dyDescent="0.2">
      <c r="A581" s="42">
        <v>25</v>
      </c>
      <c r="B581" s="43" t="s">
        <v>599</v>
      </c>
      <c r="C581" s="123"/>
      <c r="D581" s="44" t="s">
        <v>42</v>
      </c>
      <c r="E581" s="45">
        <v>1</v>
      </c>
      <c r="F581" s="46">
        <v>1.0082</v>
      </c>
      <c r="G581" s="47">
        <v>1370901</v>
      </c>
      <c r="H581" s="47">
        <v>1373679</v>
      </c>
    </row>
    <row r="582" spans="1:8" ht="12.75" customHeight="1" outlineLevel="1" x14ac:dyDescent="0.2">
      <c r="A582" s="42">
        <v>26</v>
      </c>
      <c r="B582" s="43" t="s">
        <v>600</v>
      </c>
      <c r="C582" s="123"/>
      <c r="D582" s="44" t="s">
        <v>42</v>
      </c>
      <c r="E582" s="45">
        <v>1</v>
      </c>
      <c r="F582" s="46">
        <v>1.0071000000000001</v>
      </c>
      <c r="G582" s="47">
        <v>1369320</v>
      </c>
      <c r="H582" s="47">
        <v>1371620</v>
      </c>
    </row>
    <row r="583" spans="1:8" ht="12.75" customHeight="1" outlineLevel="1" x14ac:dyDescent="0.2">
      <c r="A583" s="42">
        <v>27</v>
      </c>
      <c r="B583" s="43" t="s">
        <v>601</v>
      </c>
      <c r="C583" s="123"/>
      <c r="D583" s="44" t="s">
        <v>42</v>
      </c>
      <c r="E583" s="45">
        <v>1</v>
      </c>
      <c r="F583" s="46">
        <v>1.0073000000000001</v>
      </c>
      <c r="G583" s="47">
        <v>1369584</v>
      </c>
      <c r="H583" s="47">
        <v>1371988</v>
      </c>
    </row>
    <row r="584" spans="1:8" ht="12.75" customHeight="1" outlineLevel="1" x14ac:dyDescent="0.2">
      <c r="A584" s="42">
        <v>28</v>
      </c>
      <c r="B584" s="43" t="s">
        <v>602</v>
      </c>
      <c r="C584" s="123"/>
      <c r="D584" s="44" t="s">
        <v>42</v>
      </c>
      <c r="E584" s="45">
        <v>1</v>
      </c>
      <c r="F584" s="46">
        <v>1.0071000000000001</v>
      </c>
      <c r="G584" s="47">
        <v>1369320</v>
      </c>
      <c r="H584" s="47">
        <v>1371719</v>
      </c>
    </row>
    <row r="585" spans="1:8" ht="12.75" customHeight="1" outlineLevel="1" x14ac:dyDescent="0.2">
      <c r="A585" s="42">
        <v>29</v>
      </c>
      <c r="B585" s="43" t="s">
        <v>603</v>
      </c>
      <c r="C585" s="123"/>
      <c r="D585" s="44" t="s">
        <v>42</v>
      </c>
      <c r="E585" s="45">
        <v>1</v>
      </c>
      <c r="F585" s="46">
        <v>1.0076000000000001</v>
      </c>
      <c r="G585" s="47">
        <v>1369979</v>
      </c>
      <c r="H585" s="47">
        <v>1372465</v>
      </c>
    </row>
    <row r="586" spans="1:8" ht="12.75" customHeight="1" outlineLevel="1" x14ac:dyDescent="0.2">
      <c r="A586" s="42">
        <v>30</v>
      </c>
      <c r="B586" s="43" t="s">
        <v>604</v>
      </c>
      <c r="C586" s="123"/>
      <c r="D586" s="44" t="s">
        <v>42</v>
      </c>
      <c r="E586" s="45">
        <v>1</v>
      </c>
      <c r="F586" s="46">
        <v>1.0075000000000001</v>
      </c>
      <c r="G586" s="47">
        <v>1369847</v>
      </c>
      <c r="H586" s="47">
        <v>1372355</v>
      </c>
    </row>
    <row r="587" spans="1:8" ht="12.75" customHeight="1" outlineLevel="1" x14ac:dyDescent="0.2">
      <c r="A587" s="42">
        <v>31</v>
      </c>
      <c r="B587" s="43" t="s">
        <v>605</v>
      </c>
      <c r="C587" s="123"/>
      <c r="D587" s="44" t="s">
        <v>42</v>
      </c>
      <c r="E587" s="45">
        <v>1</v>
      </c>
      <c r="F587" s="46">
        <v>1.0066999999999999</v>
      </c>
      <c r="G587" s="47">
        <v>1368793</v>
      </c>
      <c r="H587" s="47">
        <v>1370884</v>
      </c>
    </row>
    <row r="588" spans="1:8" ht="12.75" customHeight="1" outlineLevel="1" x14ac:dyDescent="0.2">
      <c r="A588" s="42">
        <v>32</v>
      </c>
      <c r="B588" s="43" t="s">
        <v>606</v>
      </c>
      <c r="C588" s="123"/>
      <c r="D588" s="44" t="s">
        <v>42</v>
      </c>
      <c r="E588" s="45">
        <v>1</v>
      </c>
      <c r="F588" s="46">
        <v>1.008</v>
      </c>
      <c r="G588" s="47">
        <v>1370637</v>
      </c>
      <c r="H588" s="47">
        <v>1373212</v>
      </c>
    </row>
    <row r="589" spans="1:8" ht="12.75" customHeight="1" outlineLevel="1" x14ac:dyDescent="0.2">
      <c r="A589" s="42">
        <v>33</v>
      </c>
      <c r="B589" s="43" t="s">
        <v>607</v>
      </c>
      <c r="C589" s="123"/>
      <c r="D589" s="44" t="s">
        <v>42</v>
      </c>
      <c r="E589" s="45">
        <v>1</v>
      </c>
      <c r="F589" s="46">
        <v>1.01</v>
      </c>
      <c r="G589" s="47">
        <v>1373272</v>
      </c>
      <c r="H589" s="47">
        <v>1376592</v>
      </c>
    </row>
    <row r="590" spans="1:8" ht="12.75" customHeight="1" outlineLevel="1" x14ac:dyDescent="0.2">
      <c r="A590" s="42">
        <v>34</v>
      </c>
      <c r="B590" s="43" t="s">
        <v>608</v>
      </c>
      <c r="C590" s="124"/>
      <c r="D590" s="44" t="s">
        <v>42</v>
      </c>
      <c r="E590" s="45">
        <v>1</v>
      </c>
      <c r="F590" s="46">
        <v>1.0175000000000001</v>
      </c>
      <c r="G590" s="47">
        <v>1383548</v>
      </c>
      <c r="H590" s="47">
        <v>1389306</v>
      </c>
    </row>
    <row r="591" spans="1:8" ht="12.75" customHeight="1" outlineLevel="1" x14ac:dyDescent="0.2">
      <c r="A591" s="42">
        <v>35</v>
      </c>
      <c r="B591" s="43" t="s">
        <v>609</v>
      </c>
      <c r="C591" s="51" t="s">
        <v>142</v>
      </c>
      <c r="D591" s="44" t="s">
        <v>42</v>
      </c>
      <c r="E591" s="45">
        <v>1</v>
      </c>
      <c r="F591" s="46">
        <v>1</v>
      </c>
      <c r="G591" s="47">
        <v>2719295</v>
      </c>
      <c r="H591" s="47">
        <v>2719295</v>
      </c>
    </row>
    <row r="592" spans="1:8" ht="12.75" customHeight="1" x14ac:dyDescent="0.2">
      <c r="A592" s="42">
        <v>36</v>
      </c>
      <c r="B592" s="43" t="s">
        <v>610</v>
      </c>
      <c r="C592" s="122" t="s">
        <v>362</v>
      </c>
      <c r="D592" s="44" t="s">
        <v>39</v>
      </c>
      <c r="E592" s="45">
        <v>0.8</v>
      </c>
      <c r="F592" s="46">
        <v>1</v>
      </c>
      <c r="G592" s="47">
        <v>2569877</v>
      </c>
      <c r="H592" s="47">
        <v>2569877</v>
      </c>
    </row>
    <row r="593" spans="1:8" ht="12.75" customHeight="1" outlineLevel="1" x14ac:dyDescent="0.2">
      <c r="A593" s="42">
        <v>37</v>
      </c>
      <c r="B593" s="43" t="s">
        <v>611</v>
      </c>
      <c r="C593" s="124"/>
      <c r="D593" s="44" t="s">
        <v>39</v>
      </c>
      <c r="E593" s="45">
        <v>0.8</v>
      </c>
      <c r="F593" s="46">
        <v>1.02</v>
      </c>
      <c r="G593" s="47">
        <v>2621387</v>
      </c>
      <c r="H593" s="47">
        <v>2633896</v>
      </c>
    </row>
    <row r="594" spans="1:8" ht="12.75" customHeight="1" x14ac:dyDescent="0.2">
      <c r="A594" s="49">
        <v>560264</v>
      </c>
      <c r="B594" s="50" t="s">
        <v>91</v>
      </c>
      <c r="C594" s="51"/>
      <c r="D594" s="44"/>
      <c r="E594" s="52"/>
      <c r="F594" s="53"/>
      <c r="G594" s="54">
        <f>SUM(G595)</f>
        <v>1370242</v>
      </c>
      <c r="H594" s="54">
        <f>SUM(H595)</f>
        <v>1372438</v>
      </c>
    </row>
    <row r="595" spans="1:8" ht="12.75" customHeight="1" outlineLevel="1" x14ac:dyDescent="0.2">
      <c r="A595" s="42">
        <v>1</v>
      </c>
      <c r="B595" s="43" t="s">
        <v>612</v>
      </c>
      <c r="C595" s="51" t="s">
        <v>41</v>
      </c>
      <c r="D595" s="44" t="s">
        <v>42</v>
      </c>
      <c r="E595" s="45">
        <v>1</v>
      </c>
      <c r="F595" s="46">
        <v>1.0078</v>
      </c>
      <c r="G595" s="47">
        <v>1370242</v>
      </c>
      <c r="H595" s="47">
        <v>1372438</v>
      </c>
    </row>
    <row r="596" spans="1:8" ht="12.75" customHeight="1" outlineLevel="1" x14ac:dyDescent="0.2">
      <c r="A596" s="49">
        <v>560267</v>
      </c>
      <c r="B596" s="50" t="s">
        <v>93</v>
      </c>
      <c r="C596" s="51"/>
      <c r="D596" s="44"/>
      <c r="E596" s="52"/>
      <c r="F596" s="53"/>
      <c r="G596" s="54">
        <f>SUM(G597)</f>
        <v>1378542</v>
      </c>
      <c r="H596" s="54">
        <f>SUM(H597)</f>
        <v>1382467</v>
      </c>
    </row>
    <row r="597" spans="1:8" ht="12.75" customHeight="1" outlineLevel="1" x14ac:dyDescent="0.2">
      <c r="A597" s="42">
        <v>1</v>
      </c>
      <c r="B597" s="43" t="s">
        <v>613</v>
      </c>
      <c r="C597" s="51" t="s">
        <v>41</v>
      </c>
      <c r="D597" s="44" t="s">
        <v>42</v>
      </c>
      <c r="E597" s="45">
        <v>1</v>
      </c>
      <c r="F597" s="46">
        <v>1.0139</v>
      </c>
      <c r="G597" s="47">
        <v>1378542</v>
      </c>
      <c r="H597" s="47">
        <v>1382467</v>
      </c>
    </row>
    <row r="598" spans="1:8" ht="12.75" customHeight="1" outlineLevel="1" x14ac:dyDescent="0.2">
      <c r="A598" s="49">
        <v>560269</v>
      </c>
      <c r="B598" s="50" t="s">
        <v>95</v>
      </c>
      <c r="C598" s="51"/>
      <c r="D598" s="44"/>
      <c r="E598" s="52"/>
      <c r="F598" s="53"/>
      <c r="G598" s="54">
        <f>SUM(G599:G650)</f>
        <v>46258421</v>
      </c>
      <c r="H598" s="54">
        <f>SUM(H599:H650)</f>
        <v>46297192</v>
      </c>
    </row>
    <row r="599" spans="1:8" ht="12.75" customHeight="1" outlineLevel="1" x14ac:dyDescent="0.2">
      <c r="A599" s="61">
        <v>1</v>
      </c>
      <c r="B599" s="62" t="s">
        <v>614</v>
      </c>
      <c r="C599" s="122" t="s">
        <v>38</v>
      </c>
      <c r="D599" s="44" t="s">
        <v>39</v>
      </c>
      <c r="E599" s="45">
        <v>1</v>
      </c>
      <c r="F599" s="46">
        <v>1</v>
      </c>
      <c r="G599" s="47">
        <v>135970</v>
      </c>
      <c r="H599" s="47">
        <v>135970</v>
      </c>
    </row>
    <row r="600" spans="1:8" ht="12.75" customHeight="1" outlineLevel="1" x14ac:dyDescent="0.2">
      <c r="A600" s="61">
        <v>2</v>
      </c>
      <c r="B600" s="62" t="s">
        <v>615</v>
      </c>
      <c r="C600" s="123"/>
      <c r="D600" s="44" t="s">
        <v>39</v>
      </c>
      <c r="E600" s="45">
        <v>1</v>
      </c>
      <c r="F600" s="46">
        <v>1</v>
      </c>
      <c r="G600" s="47">
        <v>135970</v>
      </c>
      <c r="H600" s="47">
        <v>135970</v>
      </c>
    </row>
    <row r="601" spans="1:8" ht="12.75" customHeight="1" outlineLevel="1" x14ac:dyDescent="0.2">
      <c r="A601" s="61">
        <v>3</v>
      </c>
      <c r="B601" s="62" t="s">
        <v>616</v>
      </c>
      <c r="C601" s="123"/>
      <c r="D601" s="44" t="s">
        <v>39</v>
      </c>
      <c r="E601" s="45">
        <v>1</v>
      </c>
      <c r="F601" s="46">
        <v>1</v>
      </c>
      <c r="G601" s="47">
        <v>135970</v>
      </c>
      <c r="H601" s="47">
        <v>135970</v>
      </c>
    </row>
    <row r="602" spans="1:8" ht="12.75" customHeight="1" outlineLevel="1" x14ac:dyDescent="0.2">
      <c r="A602" s="61">
        <v>4</v>
      </c>
      <c r="B602" s="43" t="s">
        <v>617</v>
      </c>
      <c r="C602" s="123"/>
      <c r="D602" s="44" t="s">
        <v>39</v>
      </c>
      <c r="E602" s="45">
        <v>1</v>
      </c>
      <c r="F602" s="46">
        <v>1</v>
      </c>
      <c r="G602" s="47">
        <v>135970</v>
      </c>
      <c r="H602" s="47">
        <v>135970</v>
      </c>
    </row>
    <row r="603" spans="1:8" ht="12.75" customHeight="1" outlineLevel="1" x14ac:dyDescent="0.2">
      <c r="A603" s="61">
        <v>5</v>
      </c>
      <c r="B603" s="43" t="s">
        <v>618</v>
      </c>
      <c r="C603" s="123"/>
      <c r="D603" s="44" t="s">
        <v>39</v>
      </c>
      <c r="E603" s="45">
        <v>1</v>
      </c>
      <c r="F603" s="46">
        <v>1</v>
      </c>
      <c r="G603" s="47">
        <v>135970</v>
      </c>
      <c r="H603" s="47">
        <v>135970</v>
      </c>
    </row>
    <row r="604" spans="1:8" ht="12.75" customHeight="1" outlineLevel="1" x14ac:dyDescent="0.2">
      <c r="A604" s="61">
        <v>6</v>
      </c>
      <c r="B604" s="43" t="s">
        <v>619</v>
      </c>
      <c r="C604" s="123"/>
      <c r="D604" s="44" t="s">
        <v>39</v>
      </c>
      <c r="E604" s="45">
        <v>1</v>
      </c>
      <c r="F604" s="46">
        <v>1</v>
      </c>
      <c r="G604" s="47">
        <v>135970</v>
      </c>
      <c r="H604" s="47">
        <v>135970</v>
      </c>
    </row>
    <row r="605" spans="1:8" ht="12.75" customHeight="1" outlineLevel="1" x14ac:dyDescent="0.2">
      <c r="A605" s="61">
        <v>7</v>
      </c>
      <c r="B605" s="43" t="s">
        <v>620</v>
      </c>
      <c r="C605" s="123"/>
      <c r="D605" s="44" t="s">
        <v>39</v>
      </c>
      <c r="E605" s="45">
        <v>1</v>
      </c>
      <c r="F605" s="46">
        <v>1</v>
      </c>
      <c r="G605" s="47">
        <v>135970</v>
      </c>
      <c r="H605" s="47">
        <v>135970</v>
      </c>
    </row>
    <row r="606" spans="1:8" ht="12.75" customHeight="1" outlineLevel="1" x14ac:dyDescent="0.2">
      <c r="A606" s="61">
        <v>8</v>
      </c>
      <c r="B606" s="43" t="s">
        <v>621</v>
      </c>
      <c r="C606" s="123"/>
      <c r="D606" s="44" t="s">
        <v>39</v>
      </c>
      <c r="E606" s="45">
        <v>1</v>
      </c>
      <c r="F606" s="46">
        <v>1</v>
      </c>
      <c r="G606" s="47">
        <v>135970</v>
      </c>
      <c r="H606" s="47">
        <v>135970</v>
      </c>
    </row>
    <row r="607" spans="1:8" ht="12.75" customHeight="1" outlineLevel="1" x14ac:dyDescent="0.2">
      <c r="A607" s="61">
        <v>9</v>
      </c>
      <c r="B607" s="43" t="s">
        <v>622</v>
      </c>
      <c r="C607" s="123"/>
      <c r="D607" s="44" t="s">
        <v>39</v>
      </c>
      <c r="E607" s="45">
        <v>1</v>
      </c>
      <c r="F607" s="46">
        <v>1</v>
      </c>
      <c r="G607" s="47">
        <v>135970</v>
      </c>
      <c r="H607" s="47">
        <v>135970</v>
      </c>
    </row>
    <row r="608" spans="1:8" ht="12.75" customHeight="1" outlineLevel="1" x14ac:dyDescent="0.2">
      <c r="A608" s="61">
        <v>10</v>
      </c>
      <c r="B608" s="43" t="s">
        <v>623</v>
      </c>
      <c r="C608" s="123"/>
      <c r="D608" s="44" t="s">
        <v>39</v>
      </c>
      <c r="E608" s="45">
        <v>1</v>
      </c>
      <c r="F608" s="46">
        <v>1</v>
      </c>
      <c r="G608" s="47">
        <v>135970</v>
      </c>
      <c r="H608" s="47">
        <v>135970</v>
      </c>
    </row>
    <row r="609" spans="1:8" ht="12.75" customHeight="1" outlineLevel="1" x14ac:dyDescent="0.2">
      <c r="A609" s="61">
        <v>11</v>
      </c>
      <c r="B609" s="43" t="s">
        <v>624</v>
      </c>
      <c r="C609" s="123"/>
      <c r="D609" s="44" t="s">
        <v>39</v>
      </c>
      <c r="E609" s="45">
        <v>1</v>
      </c>
      <c r="F609" s="46">
        <v>1</v>
      </c>
      <c r="G609" s="47">
        <v>135970</v>
      </c>
      <c r="H609" s="47">
        <v>135970</v>
      </c>
    </row>
    <row r="610" spans="1:8" ht="12.75" customHeight="1" outlineLevel="1" x14ac:dyDescent="0.2">
      <c r="A610" s="61">
        <v>12</v>
      </c>
      <c r="B610" s="43" t="s">
        <v>625</v>
      </c>
      <c r="C610" s="123"/>
      <c r="D610" s="44" t="s">
        <v>39</v>
      </c>
      <c r="E610" s="45">
        <v>1</v>
      </c>
      <c r="F610" s="46">
        <v>1</v>
      </c>
      <c r="G610" s="47">
        <v>135970</v>
      </c>
      <c r="H610" s="47">
        <v>135970</v>
      </c>
    </row>
    <row r="611" spans="1:8" ht="12.75" customHeight="1" outlineLevel="1" x14ac:dyDescent="0.2">
      <c r="A611" s="61">
        <v>13</v>
      </c>
      <c r="B611" s="62" t="s">
        <v>626</v>
      </c>
      <c r="C611" s="123"/>
      <c r="D611" s="44" t="s">
        <v>39</v>
      </c>
      <c r="E611" s="45">
        <v>1</v>
      </c>
      <c r="F611" s="46">
        <v>1</v>
      </c>
      <c r="G611" s="47">
        <v>135970</v>
      </c>
      <c r="H611" s="47">
        <v>135970</v>
      </c>
    </row>
    <row r="612" spans="1:8" ht="12.75" customHeight="1" outlineLevel="1" x14ac:dyDescent="0.2">
      <c r="A612" s="61">
        <v>14</v>
      </c>
      <c r="B612" s="62" t="s">
        <v>627</v>
      </c>
      <c r="C612" s="124"/>
      <c r="D612" s="44" t="s">
        <v>39</v>
      </c>
      <c r="E612" s="45">
        <v>1</v>
      </c>
      <c r="F612" s="46">
        <v>1</v>
      </c>
      <c r="G612" s="47">
        <v>135970</v>
      </c>
      <c r="H612" s="47">
        <v>135970</v>
      </c>
    </row>
    <row r="613" spans="1:8" ht="12.75" customHeight="1" outlineLevel="1" x14ac:dyDescent="0.2">
      <c r="A613" s="61">
        <v>15</v>
      </c>
      <c r="B613" s="62" t="s">
        <v>628</v>
      </c>
      <c r="C613" s="122" t="s">
        <v>41</v>
      </c>
      <c r="D613" s="44" t="s">
        <v>39</v>
      </c>
      <c r="E613" s="45">
        <v>0.5</v>
      </c>
      <c r="F613" s="46">
        <v>1.0026999999999999</v>
      </c>
      <c r="G613" s="47">
        <v>681696</v>
      </c>
      <c r="H613" s="47">
        <v>682079</v>
      </c>
    </row>
    <row r="614" spans="1:8" ht="12.75" customHeight="1" outlineLevel="1" x14ac:dyDescent="0.2">
      <c r="A614" s="61">
        <v>16</v>
      </c>
      <c r="B614" s="43" t="s">
        <v>629</v>
      </c>
      <c r="C614" s="123"/>
      <c r="D614" s="44" t="s">
        <v>39</v>
      </c>
      <c r="E614" s="45">
        <v>0.5</v>
      </c>
      <c r="F614" s="46">
        <v>1.0014000000000001</v>
      </c>
      <c r="G614" s="47">
        <v>680774</v>
      </c>
      <c r="H614" s="47">
        <v>680966</v>
      </c>
    </row>
    <row r="615" spans="1:8" ht="12.75" customHeight="1" outlineLevel="1" x14ac:dyDescent="0.2">
      <c r="A615" s="61">
        <v>17</v>
      </c>
      <c r="B615" s="43" t="s">
        <v>630</v>
      </c>
      <c r="C615" s="123"/>
      <c r="D615" s="44" t="s">
        <v>39</v>
      </c>
      <c r="E615" s="45">
        <v>0.5</v>
      </c>
      <c r="F615" s="46">
        <v>1.0023</v>
      </c>
      <c r="G615" s="47">
        <v>681433</v>
      </c>
      <c r="H615" s="47">
        <v>681811</v>
      </c>
    </row>
    <row r="616" spans="1:8" ht="12.75" customHeight="1" outlineLevel="1" x14ac:dyDescent="0.2">
      <c r="A616" s="61">
        <v>18</v>
      </c>
      <c r="B616" s="43" t="s">
        <v>631</v>
      </c>
      <c r="C616" s="123"/>
      <c r="D616" s="44" t="s">
        <v>39</v>
      </c>
      <c r="E616" s="45">
        <v>0.5</v>
      </c>
      <c r="F616" s="46">
        <v>1.0021</v>
      </c>
      <c r="G616" s="47">
        <v>681301</v>
      </c>
      <c r="H616" s="47">
        <v>681602</v>
      </c>
    </row>
    <row r="617" spans="1:8" ht="12.75" customHeight="1" outlineLevel="1" x14ac:dyDescent="0.2">
      <c r="A617" s="61">
        <v>19</v>
      </c>
      <c r="B617" s="43" t="s">
        <v>632</v>
      </c>
      <c r="C617" s="123"/>
      <c r="D617" s="44" t="s">
        <v>39</v>
      </c>
      <c r="E617" s="45">
        <v>0.5</v>
      </c>
      <c r="F617" s="46">
        <v>1.0021</v>
      </c>
      <c r="G617" s="47">
        <v>681301</v>
      </c>
      <c r="H617" s="47">
        <v>681602</v>
      </c>
    </row>
    <row r="618" spans="1:8" ht="12.75" customHeight="1" outlineLevel="1" x14ac:dyDescent="0.2">
      <c r="A618" s="61">
        <v>20</v>
      </c>
      <c r="B618" s="43" t="s">
        <v>633</v>
      </c>
      <c r="C618" s="123"/>
      <c r="D618" s="44" t="s">
        <v>42</v>
      </c>
      <c r="E618" s="45">
        <v>1</v>
      </c>
      <c r="F618" s="46">
        <v>1.0009999999999999</v>
      </c>
      <c r="G618" s="47">
        <v>1361020</v>
      </c>
      <c r="H618" s="47">
        <v>1361293</v>
      </c>
    </row>
    <row r="619" spans="1:8" ht="12.75" customHeight="1" outlineLevel="1" x14ac:dyDescent="0.2">
      <c r="A619" s="61">
        <v>21</v>
      </c>
      <c r="B619" s="43" t="s">
        <v>634</v>
      </c>
      <c r="C619" s="123"/>
      <c r="D619" s="44" t="s">
        <v>42</v>
      </c>
      <c r="E619" s="45">
        <v>1</v>
      </c>
      <c r="F619" s="46">
        <v>1.0009999999999999</v>
      </c>
      <c r="G619" s="47">
        <v>1361020</v>
      </c>
      <c r="H619" s="47">
        <v>1361392</v>
      </c>
    </row>
    <row r="620" spans="1:8" ht="12.75" customHeight="1" outlineLevel="1" x14ac:dyDescent="0.2">
      <c r="A620" s="61">
        <v>22</v>
      </c>
      <c r="B620" s="43" t="s">
        <v>635</v>
      </c>
      <c r="C620" s="123"/>
      <c r="D620" s="44" t="s">
        <v>39</v>
      </c>
      <c r="E620" s="45">
        <v>0.5</v>
      </c>
      <c r="F620" s="46">
        <v>1.0033000000000001</v>
      </c>
      <c r="G620" s="47">
        <v>682092</v>
      </c>
      <c r="H620" s="47">
        <v>682607</v>
      </c>
    </row>
    <row r="621" spans="1:8" ht="12.75" customHeight="1" outlineLevel="1" x14ac:dyDescent="0.2">
      <c r="A621" s="61">
        <v>23</v>
      </c>
      <c r="B621" s="43" t="s">
        <v>636</v>
      </c>
      <c r="C621" s="123"/>
      <c r="D621" s="44" t="s">
        <v>42</v>
      </c>
      <c r="E621" s="45">
        <v>1</v>
      </c>
      <c r="F621" s="46">
        <v>1.0016</v>
      </c>
      <c r="G621" s="47">
        <v>1361811</v>
      </c>
      <c r="H621" s="47">
        <v>1362349</v>
      </c>
    </row>
    <row r="622" spans="1:8" ht="12.75" customHeight="1" outlineLevel="1" x14ac:dyDescent="0.2">
      <c r="A622" s="61">
        <v>24</v>
      </c>
      <c r="B622" s="43" t="s">
        <v>637</v>
      </c>
      <c r="C622" s="123"/>
      <c r="D622" s="44" t="s">
        <v>39</v>
      </c>
      <c r="E622" s="45">
        <v>0.5</v>
      </c>
      <c r="F622" s="46">
        <v>1.0033000000000001</v>
      </c>
      <c r="G622" s="47">
        <v>682092</v>
      </c>
      <c r="H622" s="47">
        <v>682559</v>
      </c>
    </row>
    <row r="623" spans="1:8" ht="12.75" customHeight="1" outlineLevel="1" x14ac:dyDescent="0.2">
      <c r="A623" s="61">
        <v>25</v>
      </c>
      <c r="B623" s="43" t="s">
        <v>638</v>
      </c>
      <c r="C623" s="123"/>
      <c r="D623" s="44" t="s">
        <v>39</v>
      </c>
      <c r="E623" s="45">
        <v>0.5</v>
      </c>
      <c r="F623" s="46">
        <v>1.0024999999999999</v>
      </c>
      <c r="G623" s="47">
        <v>681565</v>
      </c>
      <c r="H623" s="47">
        <v>681971</v>
      </c>
    </row>
    <row r="624" spans="1:8" ht="12.75" customHeight="1" outlineLevel="1" x14ac:dyDescent="0.2">
      <c r="A624" s="61">
        <v>26</v>
      </c>
      <c r="B624" s="43" t="s">
        <v>639</v>
      </c>
      <c r="C624" s="123"/>
      <c r="D624" s="44" t="s">
        <v>42</v>
      </c>
      <c r="E624" s="45">
        <v>1</v>
      </c>
      <c r="F624" s="46">
        <v>1.0018</v>
      </c>
      <c r="G624" s="47">
        <v>1362206</v>
      </c>
      <c r="H624" s="47">
        <v>1362777</v>
      </c>
    </row>
    <row r="625" spans="1:8" ht="12.75" customHeight="1" outlineLevel="1" x14ac:dyDescent="0.2">
      <c r="A625" s="61">
        <v>27</v>
      </c>
      <c r="B625" s="43" t="s">
        <v>640</v>
      </c>
      <c r="C625" s="123"/>
      <c r="D625" s="44" t="s">
        <v>42</v>
      </c>
      <c r="E625" s="45">
        <v>1</v>
      </c>
      <c r="F625" s="46">
        <v>1.0017</v>
      </c>
      <c r="G625" s="47">
        <v>1362074</v>
      </c>
      <c r="H625" s="47">
        <v>1362618</v>
      </c>
    </row>
    <row r="626" spans="1:8" ht="12.75" customHeight="1" outlineLevel="1" x14ac:dyDescent="0.2">
      <c r="A626" s="61">
        <v>28</v>
      </c>
      <c r="B626" s="43" t="s">
        <v>641</v>
      </c>
      <c r="C626" s="123"/>
      <c r="D626" s="44" t="s">
        <v>42</v>
      </c>
      <c r="E626" s="45">
        <v>1</v>
      </c>
      <c r="F626" s="46">
        <v>1.0019</v>
      </c>
      <c r="G626" s="47">
        <v>1362338</v>
      </c>
      <c r="H626" s="47">
        <v>1363085</v>
      </c>
    </row>
    <row r="627" spans="1:8" ht="12.75" customHeight="1" outlineLevel="1" x14ac:dyDescent="0.2">
      <c r="A627" s="61">
        <v>29</v>
      </c>
      <c r="B627" s="43" t="s">
        <v>642</v>
      </c>
      <c r="C627" s="123"/>
      <c r="D627" s="44" t="s">
        <v>42</v>
      </c>
      <c r="E627" s="45">
        <v>1</v>
      </c>
      <c r="F627" s="46">
        <v>1.0017</v>
      </c>
      <c r="G627" s="47">
        <v>1362074</v>
      </c>
      <c r="H627" s="47">
        <v>1362568</v>
      </c>
    </row>
    <row r="628" spans="1:8" ht="12.75" customHeight="1" outlineLevel="1" x14ac:dyDescent="0.2">
      <c r="A628" s="61">
        <v>30</v>
      </c>
      <c r="B628" s="43" t="s">
        <v>643</v>
      </c>
      <c r="C628" s="123"/>
      <c r="D628" s="44" t="s">
        <v>42</v>
      </c>
      <c r="E628" s="45">
        <v>1</v>
      </c>
      <c r="F628" s="46">
        <v>1.0018</v>
      </c>
      <c r="G628" s="47">
        <v>1362206</v>
      </c>
      <c r="H628" s="47">
        <v>1362876</v>
      </c>
    </row>
    <row r="629" spans="1:8" ht="12.75" customHeight="1" outlineLevel="1" x14ac:dyDescent="0.2">
      <c r="A629" s="61">
        <v>31</v>
      </c>
      <c r="B629" s="43" t="s">
        <v>644</v>
      </c>
      <c r="C629" s="123"/>
      <c r="D629" s="44" t="s">
        <v>39</v>
      </c>
      <c r="E629" s="45">
        <v>0.5</v>
      </c>
      <c r="F629" s="46">
        <v>1.0054000000000001</v>
      </c>
      <c r="G629" s="47">
        <v>683541</v>
      </c>
      <c r="H629" s="47">
        <v>684409</v>
      </c>
    </row>
    <row r="630" spans="1:8" ht="12.75" customHeight="1" outlineLevel="1" x14ac:dyDescent="0.2">
      <c r="A630" s="61">
        <v>32</v>
      </c>
      <c r="B630" s="43" t="s">
        <v>645</v>
      </c>
      <c r="C630" s="123"/>
      <c r="D630" s="44" t="s">
        <v>42</v>
      </c>
      <c r="E630" s="45">
        <v>1</v>
      </c>
      <c r="F630" s="46">
        <v>1.0027999999999999</v>
      </c>
      <c r="G630" s="47">
        <v>1363523</v>
      </c>
      <c r="H630" s="47">
        <v>1364418</v>
      </c>
    </row>
    <row r="631" spans="1:8" ht="12.75" customHeight="1" outlineLevel="1" x14ac:dyDescent="0.2">
      <c r="A631" s="61">
        <v>33</v>
      </c>
      <c r="B631" s="43" t="s">
        <v>646</v>
      </c>
      <c r="C631" s="123"/>
      <c r="D631" s="44" t="s">
        <v>42</v>
      </c>
      <c r="E631" s="45">
        <v>1</v>
      </c>
      <c r="F631" s="46">
        <v>1.0024999999999999</v>
      </c>
      <c r="G631" s="47">
        <v>1363128</v>
      </c>
      <c r="H631" s="47">
        <v>1363940</v>
      </c>
    </row>
    <row r="632" spans="1:8" ht="12.75" customHeight="1" outlineLevel="1" x14ac:dyDescent="0.2">
      <c r="A632" s="61">
        <v>34</v>
      </c>
      <c r="B632" s="43" t="s">
        <v>647</v>
      </c>
      <c r="C632" s="123"/>
      <c r="D632" s="44" t="s">
        <v>42</v>
      </c>
      <c r="E632" s="45">
        <v>1</v>
      </c>
      <c r="F632" s="46">
        <v>1.0034000000000001</v>
      </c>
      <c r="G632" s="47">
        <v>1364314</v>
      </c>
      <c r="H632" s="47">
        <v>1365274</v>
      </c>
    </row>
    <row r="633" spans="1:8" ht="12.75" customHeight="1" outlineLevel="1" x14ac:dyDescent="0.2">
      <c r="A633" s="61">
        <v>35</v>
      </c>
      <c r="B633" s="43" t="s">
        <v>648</v>
      </c>
      <c r="C633" s="123"/>
      <c r="D633" s="44" t="s">
        <v>42</v>
      </c>
      <c r="E633" s="45">
        <v>1</v>
      </c>
      <c r="F633" s="46">
        <v>1.002</v>
      </c>
      <c r="G633" s="47">
        <v>1362470</v>
      </c>
      <c r="H633" s="47">
        <v>1363145</v>
      </c>
    </row>
    <row r="634" spans="1:8" ht="12.75" customHeight="1" outlineLevel="1" x14ac:dyDescent="0.2">
      <c r="A634" s="61">
        <v>36</v>
      </c>
      <c r="B634" s="43" t="s">
        <v>649</v>
      </c>
      <c r="C634" s="123"/>
      <c r="D634" s="44" t="s">
        <v>42</v>
      </c>
      <c r="E634" s="45">
        <v>1</v>
      </c>
      <c r="F634" s="46">
        <v>1.0022</v>
      </c>
      <c r="G634" s="47">
        <v>1362733</v>
      </c>
      <c r="H634" s="47">
        <v>1363414</v>
      </c>
    </row>
    <row r="635" spans="1:8" ht="12.75" customHeight="1" outlineLevel="1" x14ac:dyDescent="0.2">
      <c r="A635" s="61">
        <v>37</v>
      </c>
      <c r="B635" s="43" t="s">
        <v>650</v>
      </c>
      <c r="C635" s="123"/>
      <c r="D635" s="44" t="s">
        <v>42</v>
      </c>
      <c r="E635" s="45">
        <v>1</v>
      </c>
      <c r="F635" s="46">
        <v>1.0014000000000001</v>
      </c>
      <c r="G635" s="47">
        <v>1361547</v>
      </c>
      <c r="H635" s="47">
        <v>1362031</v>
      </c>
    </row>
    <row r="636" spans="1:8" ht="12.75" customHeight="1" outlineLevel="1" x14ac:dyDescent="0.2">
      <c r="A636" s="61">
        <v>38</v>
      </c>
      <c r="B636" s="43" t="s">
        <v>651</v>
      </c>
      <c r="C636" s="123"/>
      <c r="D636" s="44" t="s">
        <v>42</v>
      </c>
      <c r="E636" s="45">
        <v>1</v>
      </c>
      <c r="F636" s="46">
        <v>1.0022</v>
      </c>
      <c r="G636" s="47">
        <v>1362733</v>
      </c>
      <c r="H636" s="47">
        <v>1363414</v>
      </c>
    </row>
    <row r="637" spans="1:8" ht="12.75" customHeight="1" outlineLevel="1" x14ac:dyDescent="0.2">
      <c r="A637" s="61">
        <v>39</v>
      </c>
      <c r="B637" s="43" t="s">
        <v>652</v>
      </c>
      <c r="C637" s="123"/>
      <c r="D637" s="44" t="s">
        <v>39</v>
      </c>
      <c r="E637" s="45">
        <v>0.5</v>
      </c>
      <c r="F637" s="46">
        <v>1.0054000000000001</v>
      </c>
      <c r="G637" s="47">
        <v>683541</v>
      </c>
      <c r="H637" s="47">
        <v>684458</v>
      </c>
    </row>
    <row r="638" spans="1:8" ht="12.75" customHeight="1" outlineLevel="1" x14ac:dyDescent="0.2">
      <c r="A638" s="61">
        <v>40</v>
      </c>
      <c r="B638" s="43" t="s">
        <v>653</v>
      </c>
      <c r="C638" s="123"/>
      <c r="D638" s="44" t="s">
        <v>42</v>
      </c>
      <c r="E638" s="45">
        <v>1</v>
      </c>
      <c r="F638" s="46">
        <v>1</v>
      </c>
      <c r="G638" s="47">
        <v>1359703</v>
      </c>
      <c r="H638" s="47">
        <v>1359703</v>
      </c>
    </row>
    <row r="639" spans="1:8" ht="12.75" customHeight="1" outlineLevel="1" x14ac:dyDescent="0.2">
      <c r="A639" s="61">
        <v>41</v>
      </c>
      <c r="B639" s="43" t="s">
        <v>654</v>
      </c>
      <c r="C639" s="123"/>
      <c r="D639" s="44" t="s">
        <v>42</v>
      </c>
      <c r="E639" s="45">
        <v>1</v>
      </c>
      <c r="F639" s="46">
        <v>1.0036</v>
      </c>
      <c r="G639" s="47">
        <v>1364577</v>
      </c>
      <c r="H639" s="47">
        <v>1365840</v>
      </c>
    </row>
    <row r="640" spans="1:8" ht="12.75" customHeight="1" outlineLevel="1" x14ac:dyDescent="0.2">
      <c r="A640" s="61">
        <v>42</v>
      </c>
      <c r="B640" s="43" t="s">
        <v>655</v>
      </c>
      <c r="C640" s="123"/>
      <c r="D640" s="44" t="s">
        <v>42</v>
      </c>
      <c r="E640" s="45">
        <v>1</v>
      </c>
      <c r="F640" s="46">
        <v>1.0033000000000001</v>
      </c>
      <c r="G640" s="47">
        <v>1364182</v>
      </c>
      <c r="H640" s="47">
        <v>1365164</v>
      </c>
    </row>
    <row r="641" spans="1:8" ht="12.75" customHeight="1" outlineLevel="1" x14ac:dyDescent="0.2">
      <c r="A641" s="61">
        <v>43</v>
      </c>
      <c r="B641" s="43" t="s">
        <v>656</v>
      </c>
      <c r="C641" s="123"/>
      <c r="D641" s="44" t="s">
        <v>42</v>
      </c>
      <c r="E641" s="45">
        <v>1</v>
      </c>
      <c r="F641" s="46">
        <v>1.0033000000000001</v>
      </c>
      <c r="G641" s="47">
        <v>1364182</v>
      </c>
      <c r="H641" s="47">
        <v>1365214</v>
      </c>
    </row>
    <row r="642" spans="1:8" ht="12.75" customHeight="1" outlineLevel="1" x14ac:dyDescent="0.2">
      <c r="A642" s="61">
        <v>44</v>
      </c>
      <c r="B642" s="43" t="s">
        <v>657</v>
      </c>
      <c r="C642" s="123"/>
      <c r="D642" s="44" t="s">
        <v>39</v>
      </c>
      <c r="E642" s="45">
        <v>0.5</v>
      </c>
      <c r="F642" s="46">
        <v>1.0062</v>
      </c>
      <c r="G642" s="47">
        <v>684068</v>
      </c>
      <c r="H642" s="47">
        <v>684996</v>
      </c>
    </row>
    <row r="643" spans="1:8" ht="12.75" customHeight="1" outlineLevel="1" x14ac:dyDescent="0.2">
      <c r="A643" s="61">
        <v>45</v>
      </c>
      <c r="B643" s="43" t="s">
        <v>658</v>
      </c>
      <c r="C643" s="123"/>
      <c r="D643" s="44" t="s">
        <v>42</v>
      </c>
      <c r="E643" s="45">
        <v>1</v>
      </c>
      <c r="F643" s="46">
        <v>1.0023</v>
      </c>
      <c r="G643" s="47">
        <v>1362865</v>
      </c>
      <c r="H643" s="47">
        <v>1363623</v>
      </c>
    </row>
    <row r="644" spans="1:8" ht="12.75" customHeight="1" outlineLevel="1" x14ac:dyDescent="0.2">
      <c r="A644" s="61">
        <v>46</v>
      </c>
      <c r="B644" s="43" t="s">
        <v>659</v>
      </c>
      <c r="C644" s="123"/>
      <c r="D644" s="44" t="s">
        <v>42</v>
      </c>
      <c r="E644" s="45">
        <v>1</v>
      </c>
      <c r="F644" s="46">
        <v>1.0057</v>
      </c>
      <c r="G644" s="47">
        <v>1367476</v>
      </c>
      <c r="H644" s="47">
        <v>1369441</v>
      </c>
    </row>
    <row r="645" spans="1:8" ht="12.75" customHeight="1" outlineLevel="1" x14ac:dyDescent="0.2">
      <c r="A645" s="61">
        <v>47</v>
      </c>
      <c r="B645" s="43" t="s">
        <v>660</v>
      </c>
      <c r="C645" s="123"/>
      <c r="D645" s="44" t="s">
        <v>42</v>
      </c>
      <c r="E645" s="45">
        <v>1</v>
      </c>
      <c r="F645" s="46">
        <v>1.0047999999999999</v>
      </c>
      <c r="G645" s="47">
        <v>1366290</v>
      </c>
      <c r="H645" s="47">
        <v>1367761</v>
      </c>
    </row>
    <row r="646" spans="1:8" ht="12.75" customHeight="1" outlineLevel="1" x14ac:dyDescent="0.2">
      <c r="A646" s="61">
        <v>48</v>
      </c>
      <c r="B646" s="43" t="s">
        <v>661</v>
      </c>
      <c r="C646" s="123"/>
      <c r="D646" s="44" t="s">
        <v>42</v>
      </c>
      <c r="E646" s="45">
        <v>1</v>
      </c>
      <c r="F646" s="46">
        <v>1.0045999999999999</v>
      </c>
      <c r="G646" s="47">
        <v>1365895</v>
      </c>
      <c r="H646" s="47">
        <v>1367383</v>
      </c>
    </row>
    <row r="647" spans="1:8" ht="12.75" customHeight="1" outlineLevel="1" x14ac:dyDescent="0.2">
      <c r="A647" s="61">
        <v>49</v>
      </c>
      <c r="B647" s="43" t="s">
        <v>662</v>
      </c>
      <c r="C647" s="123"/>
      <c r="D647" s="44" t="s">
        <v>42</v>
      </c>
      <c r="E647" s="45">
        <v>1</v>
      </c>
      <c r="F647" s="46">
        <v>1.0065999999999999</v>
      </c>
      <c r="G647" s="47">
        <v>1368661</v>
      </c>
      <c r="H647" s="47">
        <v>1370725</v>
      </c>
    </row>
    <row r="648" spans="1:8" ht="12.75" customHeight="1" outlineLevel="1" x14ac:dyDescent="0.2">
      <c r="A648" s="61">
        <v>50</v>
      </c>
      <c r="B648" s="43" t="s">
        <v>663</v>
      </c>
      <c r="C648" s="123"/>
      <c r="D648" s="44" t="s">
        <v>42</v>
      </c>
      <c r="E648" s="45">
        <v>1</v>
      </c>
      <c r="F648" s="46">
        <v>1.0077</v>
      </c>
      <c r="G648" s="47">
        <v>1370110</v>
      </c>
      <c r="H648" s="47">
        <v>1372574</v>
      </c>
    </row>
    <row r="649" spans="1:8" ht="12.75" customHeight="1" x14ac:dyDescent="0.2">
      <c r="A649" s="61">
        <v>51</v>
      </c>
      <c r="B649" s="43" t="s">
        <v>664</v>
      </c>
      <c r="C649" s="124"/>
      <c r="D649" s="44" t="s">
        <v>42</v>
      </c>
      <c r="E649" s="45">
        <v>1</v>
      </c>
      <c r="F649" s="46">
        <v>1.014</v>
      </c>
      <c r="G649" s="47">
        <v>1378674</v>
      </c>
      <c r="H649" s="47">
        <v>1383367</v>
      </c>
    </row>
    <row r="650" spans="1:8" ht="12.75" customHeight="1" outlineLevel="1" x14ac:dyDescent="0.2">
      <c r="A650" s="61">
        <v>52</v>
      </c>
      <c r="B650" s="43" t="s">
        <v>665</v>
      </c>
      <c r="C650" s="51" t="s">
        <v>142</v>
      </c>
      <c r="D650" s="44" t="s">
        <v>39</v>
      </c>
      <c r="E650" s="45">
        <v>0.5</v>
      </c>
      <c r="F650" s="46">
        <v>1.0176000000000001</v>
      </c>
      <c r="G650" s="47">
        <v>1383625</v>
      </c>
      <c r="H650" s="47">
        <v>1389163</v>
      </c>
    </row>
    <row r="651" spans="1:8" ht="12.75" customHeight="1" outlineLevel="1" x14ac:dyDescent="0.2">
      <c r="A651" s="49">
        <v>560270</v>
      </c>
      <c r="B651" s="50" t="s">
        <v>97</v>
      </c>
      <c r="C651" s="51"/>
      <c r="D651" s="44"/>
      <c r="E651" s="52"/>
      <c r="F651" s="53"/>
      <c r="G651" s="54">
        <f>SUM(G652:G666)</f>
        <v>15435125</v>
      </c>
      <c r="H651" s="54">
        <f>SUM(H652:H666)</f>
        <v>15451241</v>
      </c>
    </row>
    <row r="652" spans="1:8" ht="12.75" customHeight="1" outlineLevel="1" x14ac:dyDescent="0.2">
      <c r="A652" s="42">
        <v>1</v>
      </c>
      <c r="B652" s="43" t="s">
        <v>666</v>
      </c>
      <c r="C652" s="122" t="s">
        <v>38</v>
      </c>
      <c r="D652" s="44" t="s">
        <v>39</v>
      </c>
      <c r="E652" s="45">
        <v>1</v>
      </c>
      <c r="F652" s="46">
        <v>1</v>
      </c>
      <c r="G652" s="47">
        <v>135970</v>
      </c>
      <c r="H652" s="47">
        <v>135970</v>
      </c>
    </row>
    <row r="653" spans="1:8" ht="12.75" customHeight="1" outlineLevel="1" x14ac:dyDescent="0.2">
      <c r="A653" s="42">
        <v>2</v>
      </c>
      <c r="B653" s="43" t="s">
        <v>667</v>
      </c>
      <c r="C653" s="123"/>
      <c r="D653" s="44" t="s">
        <v>39</v>
      </c>
      <c r="E653" s="45">
        <v>1</v>
      </c>
      <c r="F653" s="46">
        <v>1</v>
      </c>
      <c r="G653" s="47">
        <v>135970</v>
      </c>
      <c r="H653" s="47">
        <v>135970</v>
      </c>
    </row>
    <row r="654" spans="1:8" ht="12.75" customHeight="1" outlineLevel="1" x14ac:dyDescent="0.2">
      <c r="A654" s="42">
        <v>3</v>
      </c>
      <c r="B654" s="43" t="s">
        <v>668</v>
      </c>
      <c r="C654" s="124"/>
      <c r="D654" s="44" t="s">
        <v>39</v>
      </c>
      <c r="E654" s="45">
        <v>1</v>
      </c>
      <c r="F654" s="46">
        <v>1</v>
      </c>
      <c r="G654" s="47">
        <v>135970</v>
      </c>
      <c r="H654" s="47">
        <v>135970</v>
      </c>
    </row>
    <row r="655" spans="1:8" ht="12.75" customHeight="1" outlineLevel="1" x14ac:dyDescent="0.2">
      <c r="A655" s="42">
        <v>4</v>
      </c>
      <c r="B655" s="43" t="s">
        <v>669</v>
      </c>
      <c r="C655" s="122" t="s">
        <v>41</v>
      </c>
      <c r="D655" s="44" t="s">
        <v>42</v>
      </c>
      <c r="E655" s="45">
        <v>1</v>
      </c>
      <c r="F655" s="46">
        <v>1.002</v>
      </c>
      <c r="G655" s="47">
        <v>1362470</v>
      </c>
      <c r="H655" s="47">
        <v>1363047</v>
      </c>
    </row>
    <row r="656" spans="1:8" ht="12.75" customHeight="1" outlineLevel="1" x14ac:dyDescent="0.2">
      <c r="A656" s="42">
        <v>5</v>
      </c>
      <c r="B656" s="43" t="s">
        <v>670</v>
      </c>
      <c r="C656" s="123"/>
      <c r="D656" s="44" t="s">
        <v>42</v>
      </c>
      <c r="E656" s="45">
        <v>1</v>
      </c>
      <c r="F656" s="46">
        <v>1.002</v>
      </c>
      <c r="G656" s="47">
        <v>1362470</v>
      </c>
      <c r="H656" s="47">
        <v>1363145</v>
      </c>
    </row>
    <row r="657" spans="1:8" ht="12.75" customHeight="1" outlineLevel="1" x14ac:dyDescent="0.2">
      <c r="A657" s="42">
        <v>6</v>
      </c>
      <c r="B657" s="43" t="s">
        <v>671</v>
      </c>
      <c r="C657" s="123"/>
      <c r="D657" s="44" t="s">
        <v>42</v>
      </c>
      <c r="E657" s="45">
        <v>1</v>
      </c>
      <c r="F657" s="46">
        <v>1.0027999999999999</v>
      </c>
      <c r="G657" s="47">
        <v>1363523</v>
      </c>
      <c r="H657" s="47">
        <v>1364319</v>
      </c>
    </row>
    <row r="658" spans="1:8" ht="12.75" customHeight="1" outlineLevel="1" x14ac:dyDescent="0.2">
      <c r="A658" s="42">
        <v>7</v>
      </c>
      <c r="B658" s="43" t="s">
        <v>672</v>
      </c>
      <c r="C658" s="123"/>
      <c r="D658" s="44" t="s">
        <v>42</v>
      </c>
      <c r="E658" s="45">
        <v>1</v>
      </c>
      <c r="F658" s="46">
        <v>1.0061</v>
      </c>
      <c r="G658" s="47">
        <v>1368003</v>
      </c>
      <c r="H658" s="47">
        <v>1369782</v>
      </c>
    </row>
    <row r="659" spans="1:8" ht="12.75" customHeight="1" outlineLevel="1" x14ac:dyDescent="0.2">
      <c r="A659" s="42">
        <v>8</v>
      </c>
      <c r="B659" s="43" t="s">
        <v>673</v>
      </c>
      <c r="C659" s="123"/>
      <c r="D659" s="44" t="s">
        <v>42</v>
      </c>
      <c r="E659" s="45">
        <v>1</v>
      </c>
      <c r="F659" s="46">
        <v>1</v>
      </c>
      <c r="G659" s="47">
        <v>1359703</v>
      </c>
      <c r="H659" s="47">
        <v>1359703</v>
      </c>
    </row>
    <row r="660" spans="1:8" ht="12.75" customHeight="1" outlineLevel="1" x14ac:dyDescent="0.2">
      <c r="A660" s="42">
        <v>9</v>
      </c>
      <c r="B660" s="43" t="s">
        <v>674</v>
      </c>
      <c r="C660" s="123"/>
      <c r="D660" s="44" t="s">
        <v>42</v>
      </c>
      <c r="E660" s="45">
        <v>1</v>
      </c>
      <c r="F660" s="46">
        <v>1.0042</v>
      </c>
      <c r="G660" s="47">
        <v>1365368</v>
      </c>
      <c r="H660" s="47">
        <v>1366647</v>
      </c>
    </row>
    <row r="661" spans="1:8" ht="12.75" customHeight="1" outlineLevel="1" x14ac:dyDescent="0.2">
      <c r="A661" s="42">
        <v>10</v>
      </c>
      <c r="B661" s="43" t="s">
        <v>675</v>
      </c>
      <c r="C661" s="123"/>
      <c r="D661" s="44" t="s">
        <v>39</v>
      </c>
      <c r="E661" s="45">
        <v>0.5</v>
      </c>
      <c r="F661" s="46">
        <v>1.0116000000000001</v>
      </c>
      <c r="G661" s="47">
        <v>687756</v>
      </c>
      <c r="H661" s="47">
        <v>689600</v>
      </c>
    </row>
    <row r="662" spans="1:8" ht="12.75" customHeight="1" outlineLevel="1" x14ac:dyDescent="0.2">
      <c r="A662" s="42">
        <v>11</v>
      </c>
      <c r="B662" s="43" t="s">
        <v>676</v>
      </c>
      <c r="C662" s="123"/>
      <c r="D662" s="44" t="s">
        <v>42</v>
      </c>
      <c r="E662" s="45">
        <v>1</v>
      </c>
      <c r="F662" s="46">
        <v>1.0055000000000001</v>
      </c>
      <c r="G662" s="47">
        <v>1367212</v>
      </c>
      <c r="H662" s="47">
        <v>1369072</v>
      </c>
    </row>
    <row r="663" spans="1:8" ht="12.75" customHeight="1" outlineLevel="1" x14ac:dyDescent="0.2">
      <c r="A663" s="42">
        <v>12</v>
      </c>
      <c r="B663" s="43" t="s">
        <v>677</v>
      </c>
      <c r="C663" s="123"/>
      <c r="D663" s="44" t="s">
        <v>42</v>
      </c>
      <c r="E663" s="45">
        <v>1</v>
      </c>
      <c r="F663" s="46">
        <v>1.0076000000000001</v>
      </c>
      <c r="G663" s="47">
        <v>1369979</v>
      </c>
      <c r="H663" s="47">
        <v>1372613</v>
      </c>
    </row>
    <row r="664" spans="1:8" ht="12.75" customHeight="1" outlineLevel="1" x14ac:dyDescent="0.2">
      <c r="A664" s="42">
        <v>13</v>
      </c>
      <c r="B664" s="43" t="s">
        <v>678</v>
      </c>
      <c r="C664" s="123"/>
      <c r="D664" s="44" t="s">
        <v>42</v>
      </c>
      <c r="E664" s="45">
        <v>1</v>
      </c>
      <c r="F664" s="46">
        <v>1.0059</v>
      </c>
      <c r="G664" s="47">
        <v>1367739</v>
      </c>
      <c r="H664" s="47">
        <v>1369463</v>
      </c>
    </row>
    <row r="665" spans="1:8" ht="12.75" customHeight="1" x14ac:dyDescent="0.2">
      <c r="A665" s="42">
        <v>14</v>
      </c>
      <c r="B665" s="43" t="s">
        <v>679</v>
      </c>
      <c r="C665" s="123"/>
      <c r="D665" s="44" t="s">
        <v>42</v>
      </c>
      <c r="E665" s="45">
        <v>1</v>
      </c>
      <c r="F665" s="46">
        <v>1</v>
      </c>
      <c r="G665" s="47">
        <v>1359703</v>
      </c>
      <c r="H665" s="47">
        <v>1359703</v>
      </c>
    </row>
    <row r="666" spans="1:8" s="68" customFormat="1" ht="12.75" customHeight="1" outlineLevel="1" x14ac:dyDescent="0.25">
      <c r="A666" s="42">
        <v>15</v>
      </c>
      <c r="B666" s="43" t="s">
        <v>680</v>
      </c>
      <c r="C666" s="124"/>
      <c r="D666" s="44" t="s">
        <v>39</v>
      </c>
      <c r="E666" s="45">
        <v>0.5</v>
      </c>
      <c r="F666" s="46">
        <v>1.0198</v>
      </c>
      <c r="G666" s="47">
        <v>693289</v>
      </c>
      <c r="H666" s="47">
        <v>696237</v>
      </c>
    </row>
    <row r="667" spans="1:8" ht="12.75" customHeight="1" outlineLevel="1" x14ac:dyDescent="0.2">
      <c r="A667" s="69">
        <v>560271</v>
      </c>
      <c r="B667" s="50" t="s">
        <v>99</v>
      </c>
      <c r="C667" s="70"/>
      <c r="D667" s="44"/>
      <c r="E667" s="52"/>
      <c r="F667" s="53"/>
      <c r="G667" s="54">
        <f>SUM(G668:G714)</f>
        <v>59494283</v>
      </c>
      <c r="H667" s="54">
        <f>SUM(H668:H714)</f>
        <v>59568775</v>
      </c>
    </row>
    <row r="668" spans="1:8" ht="12.75" customHeight="1" outlineLevel="1" x14ac:dyDescent="0.2">
      <c r="A668" s="42">
        <v>1</v>
      </c>
      <c r="B668" s="43" t="s">
        <v>681</v>
      </c>
      <c r="C668" s="122" t="s">
        <v>38</v>
      </c>
      <c r="D668" s="44" t="s">
        <v>39</v>
      </c>
      <c r="E668" s="45">
        <v>1</v>
      </c>
      <c r="F668" s="46">
        <v>1</v>
      </c>
      <c r="G668" s="47">
        <v>135970</v>
      </c>
      <c r="H668" s="47">
        <v>135970</v>
      </c>
    </row>
    <row r="669" spans="1:8" ht="12.75" customHeight="1" outlineLevel="1" x14ac:dyDescent="0.2">
      <c r="A669" s="42">
        <v>2</v>
      </c>
      <c r="B669" s="43" t="s">
        <v>682</v>
      </c>
      <c r="C669" s="123"/>
      <c r="D669" s="44" t="s">
        <v>39</v>
      </c>
      <c r="E669" s="45">
        <v>1</v>
      </c>
      <c r="F669" s="46">
        <v>1</v>
      </c>
      <c r="G669" s="47">
        <v>135970</v>
      </c>
      <c r="H669" s="47">
        <v>135970</v>
      </c>
    </row>
    <row r="670" spans="1:8" ht="12.75" customHeight="1" outlineLevel="1" x14ac:dyDescent="0.2">
      <c r="A670" s="42">
        <v>3</v>
      </c>
      <c r="B670" s="43" t="s">
        <v>683</v>
      </c>
      <c r="C670" s="123"/>
      <c r="D670" s="44" t="s">
        <v>39</v>
      </c>
      <c r="E670" s="45">
        <v>1</v>
      </c>
      <c r="F670" s="46">
        <v>1</v>
      </c>
      <c r="G670" s="47">
        <v>135970</v>
      </c>
      <c r="H670" s="47">
        <v>135970</v>
      </c>
    </row>
    <row r="671" spans="1:8" ht="12.75" customHeight="1" outlineLevel="1" x14ac:dyDescent="0.2">
      <c r="A671" s="42">
        <v>4</v>
      </c>
      <c r="B671" s="43" t="s">
        <v>684</v>
      </c>
      <c r="C671" s="123"/>
      <c r="D671" s="44" t="s">
        <v>39</v>
      </c>
      <c r="E671" s="45">
        <v>1</v>
      </c>
      <c r="F671" s="46">
        <v>1</v>
      </c>
      <c r="G671" s="47">
        <v>135970</v>
      </c>
      <c r="H671" s="47">
        <v>135970</v>
      </c>
    </row>
    <row r="672" spans="1:8" ht="12.75" customHeight="1" outlineLevel="1" x14ac:dyDescent="0.2">
      <c r="A672" s="42">
        <v>5</v>
      </c>
      <c r="B672" s="43" t="s">
        <v>685</v>
      </c>
      <c r="C672" s="124"/>
      <c r="D672" s="44" t="s">
        <v>39</v>
      </c>
      <c r="E672" s="45">
        <v>1</v>
      </c>
      <c r="F672" s="46">
        <v>1</v>
      </c>
      <c r="G672" s="47">
        <v>135970</v>
      </c>
      <c r="H672" s="47">
        <v>135970</v>
      </c>
    </row>
    <row r="673" spans="1:8" ht="12.75" customHeight="1" outlineLevel="1" x14ac:dyDescent="0.2">
      <c r="A673" s="42">
        <v>6</v>
      </c>
      <c r="B673" s="43" t="s">
        <v>605</v>
      </c>
      <c r="C673" s="122" t="s">
        <v>41</v>
      </c>
      <c r="D673" s="44" t="s">
        <v>42</v>
      </c>
      <c r="E673" s="45">
        <v>1</v>
      </c>
      <c r="F673" s="46">
        <v>1.0013000000000001</v>
      </c>
      <c r="G673" s="47">
        <v>1361416</v>
      </c>
      <c r="H673" s="47">
        <v>1361772</v>
      </c>
    </row>
    <row r="674" spans="1:8" ht="12.75" customHeight="1" outlineLevel="1" x14ac:dyDescent="0.2">
      <c r="A674" s="42">
        <v>7</v>
      </c>
      <c r="B674" s="43" t="s">
        <v>686</v>
      </c>
      <c r="C674" s="123"/>
      <c r="D674" s="44" t="s">
        <v>42</v>
      </c>
      <c r="E674" s="45">
        <v>1</v>
      </c>
      <c r="F674" s="46">
        <v>1.0029999999999999</v>
      </c>
      <c r="G674" s="47">
        <v>1363787</v>
      </c>
      <c r="H674" s="47">
        <v>1364638</v>
      </c>
    </row>
    <row r="675" spans="1:8" ht="12.75" customHeight="1" outlineLevel="1" x14ac:dyDescent="0.2">
      <c r="A675" s="42">
        <v>8</v>
      </c>
      <c r="B675" s="43" t="s">
        <v>687</v>
      </c>
      <c r="C675" s="123"/>
      <c r="D675" s="44" t="s">
        <v>42</v>
      </c>
      <c r="E675" s="45">
        <v>1</v>
      </c>
      <c r="F675" s="46">
        <v>1.0024</v>
      </c>
      <c r="G675" s="47">
        <v>1362997</v>
      </c>
      <c r="H675" s="47">
        <v>1363683</v>
      </c>
    </row>
    <row r="676" spans="1:8" ht="12.75" customHeight="1" outlineLevel="1" x14ac:dyDescent="0.2">
      <c r="A676" s="42">
        <v>9</v>
      </c>
      <c r="B676" s="43" t="s">
        <v>688</v>
      </c>
      <c r="C676" s="123"/>
      <c r="D676" s="44" t="s">
        <v>42</v>
      </c>
      <c r="E676" s="45">
        <v>1</v>
      </c>
      <c r="F676" s="46">
        <v>1.0022</v>
      </c>
      <c r="G676" s="47">
        <v>1362733</v>
      </c>
      <c r="H676" s="47">
        <v>1363364</v>
      </c>
    </row>
    <row r="677" spans="1:8" ht="12.75" customHeight="1" outlineLevel="1" x14ac:dyDescent="0.2">
      <c r="A677" s="42">
        <v>10</v>
      </c>
      <c r="B677" s="43" t="s">
        <v>689</v>
      </c>
      <c r="C677" s="123"/>
      <c r="D677" s="44" t="s">
        <v>42</v>
      </c>
      <c r="E677" s="45">
        <v>1</v>
      </c>
      <c r="F677" s="46">
        <v>1.0019</v>
      </c>
      <c r="G677" s="47">
        <v>1362338</v>
      </c>
      <c r="H677" s="47">
        <v>1362887</v>
      </c>
    </row>
    <row r="678" spans="1:8" ht="12.75" customHeight="1" outlineLevel="1" x14ac:dyDescent="0.2">
      <c r="A678" s="42">
        <v>11</v>
      </c>
      <c r="B678" s="43" t="s">
        <v>690</v>
      </c>
      <c r="C678" s="123"/>
      <c r="D678" s="44" t="s">
        <v>42</v>
      </c>
      <c r="E678" s="45">
        <v>1</v>
      </c>
      <c r="F678" s="46">
        <v>1.004</v>
      </c>
      <c r="G678" s="47">
        <v>1365104</v>
      </c>
      <c r="H678" s="47">
        <v>1366230</v>
      </c>
    </row>
    <row r="679" spans="1:8" ht="12.75" customHeight="1" outlineLevel="1" x14ac:dyDescent="0.2">
      <c r="A679" s="42">
        <v>12</v>
      </c>
      <c r="B679" s="43" t="s">
        <v>691</v>
      </c>
      <c r="C679" s="123"/>
      <c r="D679" s="44" t="s">
        <v>39</v>
      </c>
      <c r="E679" s="45">
        <v>0.5</v>
      </c>
      <c r="F679" s="46">
        <v>1</v>
      </c>
      <c r="G679" s="47">
        <v>679852</v>
      </c>
      <c r="H679" s="47">
        <v>679852</v>
      </c>
    </row>
    <row r="680" spans="1:8" ht="12.75" customHeight="1" outlineLevel="1" x14ac:dyDescent="0.2">
      <c r="A680" s="42">
        <v>13</v>
      </c>
      <c r="B680" s="43" t="s">
        <v>692</v>
      </c>
      <c r="C680" s="123"/>
      <c r="D680" s="44" t="s">
        <v>42</v>
      </c>
      <c r="E680" s="45">
        <v>1</v>
      </c>
      <c r="F680" s="46">
        <v>1.0038</v>
      </c>
      <c r="G680" s="47">
        <v>1364841</v>
      </c>
      <c r="H680" s="47">
        <v>1365912</v>
      </c>
    </row>
    <row r="681" spans="1:8" ht="12.75" customHeight="1" outlineLevel="1" x14ac:dyDescent="0.2">
      <c r="A681" s="42">
        <v>14</v>
      </c>
      <c r="B681" s="43" t="s">
        <v>271</v>
      </c>
      <c r="C681" s="123"/>
      <c r="D681" s="44" t="s">
        <v>42</v>
      </c>
      <c r="E681" s="45">
        <v>1</v>
      </c>
      <c r="F681" s="46">
        <v>1.0028999999999999</v>
      </c>
      <c r="G681" s="47">
        <v>1363655</v>
      </c>
      <c r="H681" s="47">
        <v>1364577</v>
      </c>
    </row>
    <row r="682" spans="1:8" ht="12.75" customHeight="1" outlineLevel="1" x14ac:dyDescent="0.2">
      <c r="A682" s="42">
        <v>15</v>
      </c>
      <c r="B682" s="43" t="s">
        <v>693</v>
      </c>
      <c r="C682" s="123"/>
      <c r="D682" s="44" t="s">
        <v>42</v>
      </c>
      <c r="E682" s="45">
        <v>1</v>
      </c>
      <c r="F682" s="46">
        <v>1.0049999999999999</v>
      </c>
      <c r="G682" s="47">
        <v>1366553</v>
      </c>
      <c r="H682" s="47">
        <v>1368029</v>
      </c>
    </row>
    <row r="683" spans="1:8" ht="12.75" customHeight="1" outlineLevel="1" x14ac:dyDescent="0.2">
      <c r="A683" s="42">
        <v>16</v>
      </c>
      <c r="B683" s="43" t="s">
        <v>56</v>
      </c>
      <c r="C683" s="123"/>
      <c r="D683" s="44" t="s">
        <v>42</v>
      </c>
      <c r="E683" s="45">
        <v>1</v>
      </c>
      <c r="F683" s="46">
        <v>1.0038</v>
      </c>
      <c r="G683" s="47">
        <v>1364841</v>
      </c>
      <c r="H683" s="47">
        <v>1365912</v>
      </c>
    </row>
    <row r="684" spans="1:8" ht="12.75" customHeight="1" outlineLevel="1" x14ac:dyDescent="0.2">
      <c r="A684" s="42">
        <v>17</v>
      </c>
      <c r="B684" s="43" t="s">
        <v>694</v>
      </c>
      <c r="C684" s="123"/>
      <c r="D684" s="44" t="s">
        <v>42</v>
      </c>
      <c r="E684" s="45">
        <v>1</v>
      </c>
      <c r="F684" s="46">
        <v>1.0064</v>
      </c>
      <c r="G684" s="47">
        <v>1368398</v>
      </c>
      <c r="H684" s="47">
        <v>1370210</v>
      </c>
    </row>
    <row r="685" spans="1:8" ht="12.75" customHeight="1" outlineLevel="1" x14ac:dyDescent="0.2">
      <c r="A685" s="42">
        <v>18</v>
      </c>
      <c r="B685" s="43" t="s">
        <v>695</v>
      </c>
      <c r="C685" s="123"/>
      <c r="D685" s="44" t="s">
        <v>42</v>
      </c>
      <c r="E685" s="45">
        <v>1</v>
      </c>
      <c r="F685" s="46">
        <v>1.0057</v>
      </c>
      <c r="G685" s="47">
        <v>1367476</v>
      </c>
      <c r="H685" s="47">
        <v>1369095</v>
      </c>
    </row>
    <row r="686" spans="1:8" ht="12.75" customHeight="1" outlineLevel="1" x14ac:dyDescent="0.2">
      <c r="A686" s="42">
        <v>19</v>
      </c>
      <c r="B686" s="43" t="s">
        <v>696</v>
      </c>
      <c r="C686" s="123"/>
      <c r="D686" s="44" t="s">
        <v>42</v>
      </c>
      <c r="E686" s="45">
        <v>1</v>
      </c>
      <c r="F686" s="46">
        <v>1.0053000000000001</v>
      </c>
      <c r="G686" s="47">
        <v>1366949</v>
      </c>
      <c r="H686" s="47">
        <v>1368458</v>
      </c>
    </row>
    <row r="687" spans="1:8" ht="12.75" customHeight="1" outlineLevel="1" x14ac:dyDescent="0.2">
      <c r="A687" s="42">
        <v>20</v>
      </c>
      <c r="B687" s="43" t="s">
        <v>578</v>
      </c>
      <c r="C687" s="123"/>
      <c r="D687" s="44" t="s">
        <v>42</v>
      </c>
      <c r="E687" s="45">
        <v>1</v>
      </c>
      <c r="F687" s="46">
        <v>1</v>
      </c>
      <c r="G687" s="47">
        <v>1359703</v>
      </c>
      <c r="H687" s="47">
        <v>1359703</v>
      </c>
    </row>
    <row r="688" spans="1:8" ht="12.75" customHeight="1" outlineLevel="1" x14ac:dyDescent="0.2">
      <c r="A688" s="42">
        <v>21</v>
      </c>
      <c r="B688" s="43" t="s">
        <v>697</v>
      </c>
      <c r="C688" s="123"/>
      <c r="D688" s="44" t="s">
        <v>42</v>
      </c>
      <c r="E688" s="45">
        <v>1</v>
      </c>
      <c r="F688" s="46">
        <v>1.0063</v>
      </c>
      <c r="G688" s="47">
        <v>1368266</v>
      </c>
      <c r="H688" s="47">
        <v>1370100</v>
      </c>
    </row>
    <row r="689" spans="1:8" ht="12.75" customHeight="1" outlineLevel="1" x14ac:dyDescent="0.2">
      <c r="A689" s="42">
        <v>22</v>
      </c>
      <c r="B689" s="43" t="s">
        <v>698</v>
      </c>
      <c r="C689" s="123"/>
      <c r="D689" s="44" t="s">
        <v>42</v>
      </c>
      <c r="E689" s="45">
        <v>1</v>
      </c>
      <c r="F689" s="46">
        <v>1.0056</v>
      </c>
      <c r="G689" s="47">
        <v>1367344</v>
      </c>
      <c r="H689" s="47">
        <v>1369232</v>
      </c>
    </row>
    <row r="690" spans="1:8" ht="12.75" customHeight="1" outlineLevel="1" x14ac:dyDescent="0.2">
      <c r="A690" s="42">
        <v>23</v>
      </c>
      <c r="B690" s="43" t="s">
        <v>699</v>
      </c>
      <c r="C690" s="123"/>
      <c r="D690" s="44" t="s">
        <v>42</v>
      </c>
      <c r="E690" s="45">
        <v>1</v>
      </c>
      <c r="F690" s="46">
        <v>1.0049999999999999</v>
      </c>
      <c r="G690" s="47">
        <v>1366553</v>
      </c>
      <c r="H690" s="47">
        <v>1367980</v>
      </c>
    </row>
    <row r="691" spans="1:8" ht="12.75" customHeight="1" outlineLevel="1" x14ac:dyDescent="0.2">
      <c r="A691" s="42">
        <v>24</v>
      </c>
      <c r="B691" s="43" t="s">
        <v>700</v>
      </c>
      <c r="C691" s="123"/>
      <c r="D691" s="44" t="s">
        <v>42</v>
      </c>
      <c r="E691" s="45">
        <v>1</v>
      </c>
      <c r="F691" s="46">
        <v>1.0078</v>
      </c>
      <c r="G691" s="47">
        <v>1370242</v>
      </c>
      <c r="H691" s="47">
        <v>1372437</v>
      </c>
    </row>
    <row r="692" spans="1:8" ht="12.75" customHeight="1" outlineLevel="1" x14ac:dyDescent="0.2">
      <c r="A692" s="42">
        <v>25</v>
      </c>
      <c r="B692" s="43" t="s">
        <v>701</v>
      </c>
      <c r="C692" s="123"/>
      <c r="D692" s="44" t="s">
        <v>42</v>
      </c>
      <c r="E692" s="45">
        <v>1</v>
      </c>
      <c r="F692" s="46">
        <v>1.0075000000000001</v>
      </c>
      <c r="G692" s="47">
        <v>1369847</v>
      </c>
      <c r="H692" s="47">
        <v>1371960</v>
      </c>
    </row>
    <row r="693" spans="1:8" ht="12.75" customHeight="1" outlineLevel="1" x14ac:dyDescent="0.2">
      <c r="A693" s="42">
        <v>26</v>
      </c>
      <c r="B693" s="43" t="s">
        <v>702</v>
      </c>
      <c r="C693" s="123"/>
      <c r="D693" s="44" t="s">
        <v>42</v>
      </c>
      <c r="E693" s="45">
        <v>1</v>
      </c>
      <c r="F693" s="46">
        <v>1.0072000000000001</v>
      </c>
      <c r="G693" s="47">
        <v>1369452</v>
      </c>
      <c r="H693" s="47">
        <v>1371532</v>
      </c>
    </row>
    <row r="694" spans="1:8" ht="12.75" customHeight="1" outlineLevel="1" x14ac:dyDescent="0.2">
      <c r="A694" s="42">
        <v>27</v>
      </c>
      <c r="B694" s="43" t="s">
        <v>703</v>
      </c>
      <c r="C694" s="123"/>
      <c r="D694" s="44" t="s">
        <v>42</v>
      </c>
      <c r="E694" s="45">
        <v>1</v>
      </c>
      <c r="F694" s="46">
        <v>1.0055000000000001</v>
      </c>
      <c r="G694" s="47">
        <v>1367212</v>
      </c>
      <c r="H694" s="47">
        <v>1369072</v>
      </c>
    </row>
    <row r="695" spans="1:8" ht="12.75" customHeight="1" outlineLevel="1" x14ac:dyDescent="0.2">
      <c r="A695" s="42">
        <v>28</v>
      </c>
      <c r="B695" s="43" t="s">
        <v>704</v>
      </c>
      <c r="C695" s="123"/>
      <c r="D695" s="44" t="s">
        <v>42</v>
      </c>
      <c r="E695" s="45">
        <v>1</v>
      </c>
      <c r="F695" s="46">
        <v>1.0065</v>
      </c>
      <c r="G695" s="47">
        <v>1368530</v>
      </c>
      <c r="H695" s="47">
        <v>1370912</v>
      </c>
    </row>
    <row r="696" spans="1:8" ht="12.75" customHeight="1" outlineLevel="1" x14ac:dyDescent="0.2">
      <c r="A696" s="42">
        <v>29</v>
      </c>
      <c r="B696" s="43" t="s">
        <v>705</v>
      </c>
      <c r="C696" s="123"/>
      <c r="D696" s="44" t="s">
        <v>42</v>
      </c>
      <c r="E696" s="45">
        <v>1</v>
      </c>
      <c r="F696" s="46">
        <v>1.0089999999999999</v>
      </c>
      <c r="G696" s="47">
        <v>1371955</v>
      </c>
      <c r="H696" s="47">
        <v>1374507</v>
      </c>
    </row>
    <row r="697" spans="1:8" ht="12.75" customHeight="1" outlineLevel="1" x14ac:dyDescent="0.2">
      <c r="A697" s="42">
        <v>30</v>
      </c>
      <c r="B697" s="43" t="s">
        <v>706</v>
      </c>
      <c r="C697" s="123"/>
      <c r="D697" s="44" t="s">
        <v>42</v>
      </c>
      <c r="E697" s="45">
        <v>1</v>
      </c>
      <c r="F697" s="46">
        <v>1.0094000000000001</v>
      </c>
      <c r="G697" s="47">
        <v>1372482</v>
      </c>
      <c r="H697" s="47">
        <v>1375144</v>
      </c>
    </row>
    <row r="698" spans="1:8" ht="12.75" customHeight="1" outlineLevel="1" x14ac:dyDescent="0.2">
      <c r="A698" s="42">
        <v>31</v>
      </c>
      <c r="B698" s="43" t="s">
        <v>707</v>
      </c>
      <c r="C698" s="123"/>
      <c r="D698" s="44" t="s">
        <v>42</v>
      </c>
      <c r="E698" s="45">
        <v>1</v>
      </c>
      <c r="F698" s="46">
        <v>1.0067999999999999</v>
      </c>
      <c r="G698" s="47">
        <v>1368925</v>
      </c>
      <c r="H698" s="47">
        <v>1370846</v>
      </c>
    </row>
    <row r="699" spans="1:8" ht="12.75" customHeight="1" outlineLevel="1" x14ac:dyDescent="0.2">
      <c r="A699" s="42">
        <v>32</v>
      </c>
      <c r="B699" s="43" t="s">
        <v>708</v>
      </c>
      <c r="C699" s="123"/>
      <c r="D699" s="44" t="s">
        <v>42</v>
      </c>
      <c r="E699" s="45">
        <v>1</v>
      </c>
      <c r="F699" s="46">
        <v>1.0078</v>
      </c>
      <c r="G699" s="47">
        <v>1370374</v>
      </c>
      <c r="H699" s="47">
        <v>1372646</v>
      </c>
    </row>
    <row r="700" spans="1:8" ht="12.75" customHeight="1" outlineLevel="1" x14ac:dyDescent="0.2">
      <c r="A700" s="42">
        <v>33</v>
      </c>
      <c r="B700" s="43" t="s">
        <v>263</v>
      </c>
      <c r="C700" s="123"/>
      <c r="D700" s="44" t="s">
        <v>42</v>
      </c>
      <c r="E700" s="45">
        <v>1</v>
      </c>
      <c r="F700" s="46">
        <v>1.0062</v>
      </c>
      <c r="G700" s="47">
        <v>1368134</v>
      </c>
      <c r="H700" s="47">
        <v>1370088</v>
      </c>
    </row>
    <row r="701" spans="1:8" ht="12.75" customHeight="1" outlineLevel="1" x14ac:dyDescent="0.2">
      <c r="A701" s="42">
        <v>34</v>
      </c>
      <c r="B701" s="43" t="s">
        <v>709</v>
      </c>
      <c r="C701" s="123"/>
      <c r="D701" s="44" t="s">
        <v>42</v>
      </c>
      <c r="E701" s="45">
        <v>1</v>
      </c>
      <c r="F701" s="46">
        <v>1.0089999999999999</v>
      </c>
      <c r="G701" s="47">
        <v>1371955</v>
      </c>
      <c r="H701" s="47">
        <v>1374507</v>
      </c>
    </row>
    <row r="702" spans="1:8" ht="12.75" customHeight="1" outlineLevel="1" x14ac:dyDescent="0.2">
      <c r="A702" s="42">
        <v>35</v>
      </c>
      <c r="B702" s="43" t="s">
        <v>288</v>
      </c>
      <c r="C702" s="123"/>
      <c r="D702" s="44" t="s">
        <v>42</v>
      </c>
      <c r="E702" s="45">
        <v>1</v>
      </c>
      <c r="F702" s="46">
        <v>1.0087999999999999</v>
      </c>
      <c r="G702" s="47">
        <v>1371691</v>
      </c>
      <c r="H702" s="47">
        <v>1374238</v>
      </c>
    </row>
    <row r="703" spans="1:8" ht="12.75" customHeight="1" outlineLevel="1" x14ac:dyDescent="0.2">
      <c r="A703" s="42">
        <v>36</v>
      </c>
      <c r="B703" s="43" t="s">
        <v>710</v>
      </c>
      <c r="C703" s="123"/>
      <c r="D703" s="44" t="s">
        <v>42</v>
      </c>
      <c r="E703" s="45">
        <v>1</v>
      </c>
      <c r="F703" s="46">
        <v>1</v>
      </c>
      <c r="G703" s="47">
        <v>1359703</v>
      </c>
      <c r="H703" s="47">
        <v>1359703</v>
      </c>
    </row>
    <row r="704" spans="1:8" ht="12.75" customHeight="1" outlineLevel="1" x14ac:dyDescent="0.2">
      <c r="A704" s="42">
        <v>37</v>
      </c>
      <c r="B704" s="43" t="s">
        <v>711</v>
      </c>
      <c r="C704" s="123"/>
      <c r="D704" s="44" t="s">
        <v>42</v>
      </c>
      <c r="E704" s="45">
        <v>1</v>
      </c>
      <c r="F704" s="46">
        <v>1.0078</v>
      </c>
      <c r="G704" s="47">
        <v>1370242</v>
      </c>
      <c r="H704" s="47">
        <v>1372585</v>
      </c>
    </row>
    <row r="705" spans="1:8" ht="12.75" customHeight="1" outlineLevel="1" x14ac:dyDescent="0.2">
      <c r="A705" s="42">
        <v>38</v>
      </c>
      <c r="B705" s="43" t="s">
        <v>712</v>
      </c>
      <c r="C705" s="123"/>
      <c r="D705" s="44" t="s">
        <v>42</v>
      </c>
      <c r="E705" s="45">
        <v>1</v>
      </c>
      <c r="F705" s="46">
        <v>1.0129999999999999</v>
      </c>
      <c r="G705" s="47">
        <v>1377356</v>
      </c>
      <c r="H705" s="47">
        <v>1381083</v>
      </c>
    </row>
    <row r="706" spans="1:8" ht="12.75" customHeight="1" outlineLevel="1" x14ac:dyDescent="0.2">
      <c r="A706" s="42">
        <v>39</v>
      </c>
      <c r="B706" s="43" t="s">
        <v>713</v>
      </c>
      <c r="C706" s="123"/>
      <c r="D706" s="44" t="s">
        <v>42</v>
      </c>
      <c r="E706" s="45">
        <v>1</v>
      </c>
      <c r="F706" s="46">
        <v>1</v>
      </c>
      <c r="G706" s="47">
        <v>1359703</v>
      </c>
      <c r="H706" s="47">
        <v>1359703</v>
      </c>
    </row>
    <row r="707" spans="1:8" ht="12.75" customHeight="1" outlineLevel="1" x14ac:dyDescent="0.2">
      <c r="A707" s="42">
        <v>40</v>
      </c>
      <c r="B707" s="43" t="s">
        <v>714</v>
      </c>
      <c r="C707" s="123"/>
      <c r="D707" s="44" t="s">
        <v>42</v>
      </c>
      <c r="E707" s="45">
        <v>1</v>
      </c>
      <c r="F707" s="46">
        <v>1</v>
      </c>
      <c r="G707" s="47">
        <v>1359703</v>
      </c>
      <c r="H707" s="47">
        <v>1359703</v>
      </c>
    </row>
    <row r="708" spans="1:8" ht="12.75" customHeight="1" outlineLevel="1" x14ac:dyDescent="0.2">
      <c r="A708" s="42">
        <v>41</v>
      </c>
      <c r="B708" s="43" t="s">
        <v>715</v>
      </c>
      <c r="C708" s="123"/>
      <c r="D708" s="44" t="s">
        <v>42</v>
      </c>
      <c r="E708" s="45">
        <v>1</v>
      </c>
      <c r="F708" s="46">
        <v>1.0087999999999999</v>
      </c>
      <c r="G708" s="47">
        <v>1371691</v>
      </c>
      <c r="H708" s="47">
        <v>1374238</v>
      </c>
    </row>
    <row r="709" spans="1:8" ht="12.75" customHeight="1" outlineLevel="1" x14ac:dyDescent="0.2">
      <c r="A709" s="42">
        <v>42</v>
      </c>
      <c r="B709" s="43" t="s">
        <v>716</v>
      </c>
      <c r="C709" s="123"/>
      <c r="D709" s="44" t="s">
        <v>42</v>
      </c>
      <c r="E709" s="45">
        <v>1</v>
      </c>
      <c r="F709" s="46">
        <v>1.0178</v>
      </c>
      <c r="G709" s="47">
        <v>1383943</v>
      </c>
      <c r="H709" s="47">
        <v>1388993</v>
      </c>
    </row>
    <row r="710" spans="1:8" ht="12.75" customHeight="1" x14ac:dyDescent="0.2">
      <c r="A710" s="42">
        <v>43</v>
      </c>
      <c r="B710" s="43" t="s">
        <v>717</v>
      </c>
      <c r="C710" s="123"/>
      <c r="D710" s="44" t="s">
        <v>42</v>
      </c>
      <c r="E710" s="45">
        <v>1</v>
      </c>
      <c r="F710" s="46">
        <v>1.0178</v>
      </c>
      <c r="G710" s="47">
        <v>1383943</v>
      </c>
      <c r="H710" s="47">
        <v>1388943</v>
      </c>
    </row>
    <row r="711" spans="1:8" ht="12.75" customHeight="1" outlineLevel="1" x14ac:dyDescent="0.2">
      <c r="A711" s="42">
        <v>44</v>
      </c>
      <c r="B711" s="43" t="s">
        <v>718</v>
      </c>
      <c r="C711" s="123"/>
      <c r="D711" s="44" t="s">
        <v>42</v>
      </c>
      <c r="E711" s="45">
        <v>1</v>
      </c>
      <c r="F711" s="46">
        <v>1.0164</v>
      </c>
      <c r="G711" s="47">
        <v>1381967</v>
      </c>
      <c r="H711" s="47">
        <v>1386802</v>
      </c>
    </row>
    <row r="712" spans="1:8" ht="12.75" customHeight="1" outlineLevel="1" x14ac:dyDescent="0.2">
      <c r="A712" s="42">
        <v>45</v>
      </c>
      <c r="B712" s="43" t="s">
        <v>719</v>
      </c>
      <c r="C712" s="124"/>
      <c r="D712" s="44" t="s">
        <v>42</v>
      </c>
      <c r="E712" s="45">
        <v>1</v>
      </c>
      <c r="F712" s="46">
        <v>1</v>
      </c>
      <c r="G712" s="47">
        <v>1359703</v>
      </c>
      <c r="H712" s="47">
        <v>1359703</v>
      </c>
    </row>
    <row r="713" spans="1:8" ht="12.75" customHeight="1" outlineLevel="1" x14ac:dyDescent="0.2">
      <c r="A713" s="42">
        <v>46</v>
      </c>
      <c r="B713" s="43" t="s">
        <v>720</v>
      </c>
      <c r="C713" s="122" t="s">
        <v>142</v>
      </c>
      <c r="D713" s="44" t="s">
        <v>39</v>
      </c>
      <c r="E713" s="45">
        <v>0.8</v>
      </c>
      <c r="F713" s="46">
        <v>1.0118</v>
      </c>
      <c r="G713" s="47">
        <v>2063579</v>
      </c>
      <c r="H713" s="47">
        <v>2068651</v>
      </c>
    </row>
    <row r="714" spans="1:8" ht="12.75" customHeight="1" outlineLevel="1" x14ac:dyDescent="0.2">
      <c r="A714" s="42">
        <v>47</v>
      </c>
      <c r="B714" s="43" t="s">
        <v>721</v>
      </c>
      <c r="C714" s="124"/>
      <c r="D714" s="44" t="s">
        <v>42</v>
      </c>
      <c r="E714" s="45">
        <v>1</v>
      </c>
      <c r="F714" s="46">
        <v>1</v>
      </c>
      <c r="G714" s="47">
        <v>2719295</v>
      </c>
      <c r="H714" s="47">
        <v>2719295</v>
      </c>
    </row>
    <row r="715" spans="1:8" ht="12.75" customHeight="1" outlineLevel="1" x14ac:dyDescent="0.2">
      <c r="A715" s="49">
        <v>560272</v>
      </c>
      <c r="B715" s="50" t="s">
        <v>101</v>
      </c>
      <c r="C715" s="51"/>
      <c r="D715" s="44"/>
      <c r="E715" s="52"/>
      <c r="F715" s="53"/>
      <c r="G715" s="54">
        <f>SUM(G716:G763)</f>
        <v>61789567</v>
      </c>
      <c r="H715" s="54">
        <f>SUM(H716:H763)</f>
        <v>61838736</v>
      </c>
    </row>
    <row r="716" spans="1:8" ht="12.75" customHeight="1" outlineLevel="1" x14ac:dyDescent="0.2">
      <c r="A716" s="61">
        <v>1</v>
      </c>
      <c r="B716" s="62" t="s">
        <v>722</v>
      </c>
      <c r="C716" s="122" t="s">
        <v>38</v>
      </c>
      <c r="D716" s="44" t="s">
        <v>39</v>
      </c>
      <c r="E716" s="45">
        <v>1</v>
      </c>
      <c r="F716" s="46">
        <v>1</v>
      </c>
      <c r="G716" s="47">
        <v>135970</v>
      </c>
      <c r="H716" s="47">
        <v>135970</v>
      </c>
    </row>
    <row r="717" spans="1:8" ht="12.75" customHeight="1" outlineLevel="1" x14ac:dyDescent="0.2">
      <c r="A717" s="61">
        <v>2</v>
      </c>
      <c r="B717" s="62" t="s">
        <v>723</v>
      </c>
      <c r="C717" s="123"/>
      <c r="D717" s="44" t="s">
        <v>39</v>
      </c>
      <c r="E717" s="45">
        <v>1</v>
      </c>
      <c r="F717" s="46">
        <v>1</v>
      </c>
      <c r="G717" s="47">
        <v>135970</v>
      </c>
      <c r="H717" s="47">
        <v>135970</v>
      </c>
    </row>
    <row r="718" spans="1:8" ht="12.75" customHeight="1" outlineLevel="1" x14ac:dyDescent="0.2">
      <c r="A718" s="61">
        <v>3</v>
      </c>
      <c r="B718" s="62" t="s">
        <v>724</v>
      </c>
      <c r="C718" s="124"/>
      <c r="D718" s="44" t="s">
        <v>39</v>
      </c>
      <c r="E718" s="45">
        <v>1</v>
      </c>
      <c r="F718" s="46">
        <v>1</v>
      </c>
      <c r="G718" s="47">
        <v>135970</v>
      </c>
      <c r="H718" s="47">
        <v>135970</v>
      </c>
    </row>
    <row r="719" spans="1:8" ht="12.75" customHeight="1" outlineLevel="1" x14ac:dyDescent="0.2">
      <c r="A719" s="61">
        <v>4</v>
      </c>
      <c r="B719" s="43" t="s">
        <v>725</v>
      </c>
      <c r="C719" s="122" t="s">
        <v>41</v>
      </c>
      <c r="D719" s="44" t="s">
        <v>42</v>
      </c>
      <c r="E719" s="45">
        <v>1</v>
      </c>
      <c r="F719" s="46">
        <v>1</v>
      </c>
      <c r="G719" s="47">
        <v>1359703</v>
      </c>
      <c r="H719" s="47">
        <v>1359703</v>
      </c>
    </row>
    <row r="720" spans="1:8" ht="12.75" customHeight="1" outlineLevel="1" x14ac:dyDescent="0.2">
      <c r="A720" s="61">
        <v>5</v>
      </c>
      <c r="B720" s="43" t="s">
        <v>726</v>
      </c>
      <c r="C720" s="123"/>
      <c r="D720" s="44" t="s">
        <v>42</v>
      </c>
      <c r="E720" s="45">
        <v>1</v>
      </c>
      <c r="F720" s="46">
        <v>1.0012000000000001</v>
      </c>
      <c r="G720" s="47">
        <v>1361284</v>
      </c>
      <c r="H720" s="47">
        <v>1361660</v>
      </c>
    </row>
    <row r="721" spans="1:8" ht="12.75" customHeight="1" outlineLevel="1" x14ac:dyDescent="0.2">
      <c r="A721" s="61">
        <v>6</v>
      </c>
      <c r="B721" s="43" t="s">
        <v>727</v>
      </c>
      <c r="C721" s="123"/>
      <c r="D721" s="44" t="s">
        <v>39</v>
      </c>
      <c r="E721" s="45">
        <v>0.5</v>
      </c>
      <c r="F721" s="46">
        <v>1.0016</v>
      </c>
      <c r="G721" s="47">
        <v>680906</v>
      </c>
      <c r="H721" s="47">
        <v>681175</v>
      </c>
    </row>
    <row r="722" spans="1:8" ht="12.75" customHeight="1" outlineLevel="1" x14ac:dyDescent="0.2">
      <c r="A722" s="61">
        <v>7</v>
      </c>
      <c r="B722" s="43" t="s">
        <v>728</v>
      </c>
      <c r="C722" s="123"/>
      <c r="D722" s="44" t="s">
        <v>39</v>
      </c>
      <c r="E722" s="45">
        <v>0.5</v>
      </c>
      <c r="F722" s="46">
        <v>1.0047999999999999</v>
      </c>
      <c r="G722" s="47">
        <v>683146</v>
      </c>
      <c r="H722" s="47">
        <v>683980</v>
      </c>
    </row>
    <row r="723" spans="1:8" ht="12.75" customHeight="1" outlineLevel="1" x14ac:dyDescent="0.2">
      <c r="A723" s="61">
        <v>8</v>
      </c>
      <c r="B723" s="43" t="s">
        <v>729</v>
      </c>
      <c r="C723" s="123"/>
      <c r="D723" s="44" t="s">
        <v>39</v>
      </c>
      <c r="E723" s="45">
        <v>0.5</v>
      </c>
      <c r="F723" s="46">
        <v>1.0041</v>
      </c>
      <c r="G723" s="47">
        <v>682619</v>
      </c>
      <c r="H723" s="47">
        <v>683442</v>
      </c>
    </row>
    <row r="724" spans="1:8" ht="12.75" customHeight="1" outlineLevel="1" x14ac:dyDescent="0.2">
      <c r="A724" s="61">
        <v>9</v>
      </c>
      <c r="B724" s="43" t="s">
        <v>730</v>
      </c>
      <c r="C724" s="123"/>
      <c r="D724" s="44" t="s">
        <v>42</v>
      </c>
      <c r="E724" s="45">
        <v>1</v>
      </c>
      <c r="F724" s="46">
        <v>1</v>
      </c>
      <c r="G724" s="47">
        <v>1359703</v>
      </c>
      <c r="H724" s="47">
        <v>1359703</v>
      </c>
    </row>
    <row r="725" spans="1:8" ht="12.75" customHeight="1" outlineLevel="1" x14ac:dyDescent="0.2">
      <c r="A725" s="61">
        <v>10</v>
      </c>
      <c r="B725" s="43" t="s">
        <v>731</v>
      </c>
      <c r="C725" s="123"/>
      <c r="D725" s="44" t="s">
        <v>42</v>
      </c>
      <c r="E725" s="45">
        <v>1</v>
      </c>
      <c r="F725" s="46">
        <v>1.0024</v>
      </c>
      <c r="G725" s="47">
        <v>1362997</v>
      </c>
      <c r="H725" s="47">
        <v>1363782</v>
      </c>
    </row>
    <row r="726" spans="1:8" ht="12.75" customHeight="1" outlineLevel="1" x14ac:dyDescent="0.2">
      <c r="A726" s="61">
        <v>11</v>
      </c>
      <c r="B726" s="43" t="s">
        <v>732</v>
      </c>
      <c r="C726" s="123"/>
      <c r="D726" s="44" t="s">
        <v>42</v>
      </c>
      <c r="E726" s="45">
        <v>1</v>
      </c>
      <c r="F726" s="46">
        <v>1.0017</v>
      </c>
      <c r="G726" s="47">
        <v>1362074</v>
      </c>
      <c r="H726" s="47">
        <v>1362667</v>
      </c>
    </row>
    <row r="727" spans="1:8" ht="12.75" customHeight="1" outlineLevel="1" x14ac:dyDescent="0.2">
      <c r="A727" s="61">
        <v>12</v>
      </c>
      <c r="B727" s="43" t="s">
        <v>733</v>
      </c>
      <c r="C727" s="123"/>
      <c r="D727" s="44" t="s">
        <v>42</v>
      </c>
      <c r="E727" s="45">
        <v>1</v>
      </c>
      <c r="F727" s="46">
        <v>1.002</v>
      </c>
      <c r="G727" s="47">
        <v>1362470</v>
      </c>
      <c r="H727" s="47">
        <v>1363047</v>
      </c>
    </row>
    <row r="728" spans="1:8" ht="12.75" customHeight="1" outlineLevel="1" x14ac:dyDescent="0.2">
      <c r="A728" s="61">
        <v>13</v>
      </c>
      <c r="B728" s="43" t="s">
        <v>734</v>
      </c>
      <c r="C728" s="123"/>
      <c r="D728" s="44" t="s">
        <v>42</v>
      </c>
      <c r="E728" s="45">
        <v>1</v>
      </c>
      <c r="F728" s="46">
        <v>1.0023</v>
      </c>
      <c r="G728" s="47">
        <v>1362865</v>
      </c>
      <c r="H728" s="47">
        <v>1363623</v>
      </c>
    </row>
    <row r="729" spans="1:8" ht="12.75" customHeight="1" outlineLevel="1" x14ac:dyDescent="0.2">
      <c r="A729" s="61">
        <v>14</v>
      </c>
      <c r="B729" s="43" t="s">
        <v>735</v>
      </c>
      <c r="C729" s="123"/>
      <c r="D729" s="44" t="s">
        <v>42</v>
      </c>
      <c r="E729" s="45">
        <v>1</v>
      </c>
      <c r="F729" s="46">
        <v>1.0017</v>
      </c>
      <c r="G729" s="47">
        <v>1362074</v>
      </c>
      <c r="H729" s="47">
        <v>1362618</v>
      </c>
    </row>
    <row r="730" spans="1:8" ht="12.75" customHeight="1" outlineLevel="1" x14ac:dyDescent="0.2">
      <c r="A730" s="61">
        <v>15</v>
      </c>
      <c r="B730" s="43" t="s">
        <v>736</v>
      </c>
      <c r="C730" s="123"/>
      <c r="D730" s="44" t="s">
        <v>42</v>
      </c>
      <c r="E730" s="45">
        <v>1</v>
      </c>
      <c r="F730" s="46">
        <v>1.0024999999999999</v>
      </c>
      <c r="G730" s="47">
        <v>1363128</v>
      </c>
      <c r="H730" s="47">
        <v>1363990</v>
      </c>
    </row>
    <row r="731" spans="1:8" ht="12.75" customHeight="1" outlineLevel="1" x14ac:dyDescent="0.2">
      <c r="A731" s="61">
        <v>16</v>
      </c>
      <c r="B731" s="43" t="s">
        <v>737</v>
      </c>
      <c r="C731" s="123"/>
      <c r="D731" s="44" t="s">
        <v>42</v>
      </c>
      <c r="E731" s="45">
        <v>1</v>
      </c>
      <c r="F731" s="46">
        <v>1.0024</v>
      </c>
      <c r="G731" s="47">
        <v>1362997</v>
      </c>
      <c r="H731" s="47">
        <v>1363782</v>
      </c>
    </row>
    <row r="732" spans="1:8" ht="12.75" customHeight="1" outlineLevel="1" x14ac:dyDescent="0.2">
      <c r="A732" s="61">
        <v>17</v>
      </c>
      <c r="B732" s="43" t="s">
        <v>738</v>
      </c>
      <c r="C732" s="123"/>
      <c r="D732" s="44" t="s">
        <v>42</v>
      </c>
      <c r="E732" s="45">
        <v>1</v>
      </c>
      <c r="F732" s="46">
        <v>1.002</v>
      </c>
      <c r="G732" s="47">
        <v>1362470</v>
      </c>
      <c r="H732" s="47">
        <v>1363195</v>
      </c>
    </row>
    <row r="733" spans="1:8" ht="12.75" customHeight="1" outlineLevel="1" x14ac:dyDescent="0.2">
      <c r="A733" s="61">
        <v>18</v>
      </c>
      <c r="B733" s="43" t="s">
        <v>739</v>
      </c>
      <c r="C733" s="123"/>
      <c r="D733" s="44" t="s">
        <v>42</v>
      </c>
      <c r="E733" s="45">
        <v>1</v>
      </c>
      <c r="F733" s="46">
        <v>1.0024</v>
      </c>
      <c r="G733" s="47">
        <v>1362997</v>
      </c>
      <c r="H733" s="47">
        <v>1363980</v>
      </c>
    </row>
    <row r="734" spans="1:8" ht="12.75" customHeight="1" outlineLevel="1" x14ac:dyDescent="0.2">
      <c r="A734" s="61">
        <v>19</v>
      </c>
      <c r="B734" s="43" t="s">
        <v>740</v>
      </c>
      <c r="C734" s="123"/>
      <c r="D734" s="44" t="s">
        <v>42</v>
      </c>
      <c r="E734" s="45">
        <v>1</v>
      </c>
      <c r="F734" s="46">
        <v>1.0032000000000001</v>
      </c>
      <c r="G734" s="47">
        <v>1364050</v>
      </c>
      <c r="H734" s="47">
        <v>1365054</v>
      </c>
    </row>
    <row r="735" spans="1:8" ht="12.75" customHeight="1" outlineLevel="1" x14ac:dyDescent="0.2">
      <c r="A735" s="61">
        <v>20</v>
      </c>
      <c r="B735" s="43" t="s">
        <v>741</v>
      </c>
      <c r="C735" s="123"/>
      <c r="D735" s="44" t="s">
        <v>42</v>
      </c>
      <c r="E735" s="45">
        <v>1</v>
      </c>
      <c r="F735" s="46">
        <v>1</v>
      </c>
      <c r="G735" s="47">
        <v>1359703</v>
      </c>
      <c r="H735" s="47">
        <v>1359703</v>
      </c>
    </row>
    <row r="736" spans="1:8" ht="12.75" customHeight="1" outlineLevel="1" x14ac:dyDescent="0.2">
      <c r="A736" s="61">
        <v>21</v>
      </c>
      <c r="B736" s="43" t="s">
        <v>742</v>
      </c>
      <c r="C736" s="123"/>
      <c r="D736" s="44" t="s">
        <v>42</v>
      </c>
      <c r="E736" s="45">
        <v>1</v>
      </c>
      <c r="F736" s="46">
        <v>1.0034000000000001</v>
      </c>
      <c r="G736" s="47">
        <v>1364314</v>
      </c>
      <c r="H736" s="47">
        <v>1365422</v>
      </c>
    </row>
    <row r="737" spans="1:8" ht="12.75" customHeight="1" outlineLevel="1" x14ac:dyDescent="0.2">
      <c r="A737" s="61">
        <v>22</v>
      </c>
      <c r="B737" s="43" t="s">
        <v>743</v>
      </c>
      <c r="C737" s="123"/>
      <c r="D737" s="44" t="s">
        <v>42</v>
      </c>
      <c r="E737" s="45">
        <v>1</v>
      </c>
      <c r="F737" s="46">
        <v>1.0037</v>
      </c>
      <c r="G737" s="47">
        <v>1364709</v>
      </c>
      <c r="H737" s="47">
        <v>1366197</v>
      </c>
    </row>
    <row r="738" spans="1:8" ht="12.75" customHeight="1" outlineLevel="1" x14ac:dyDescent="0.2">
      <c r="A738" s="61">
        <v>23</v>
      </c>
      <c r="B738" s="43" t="s">
        <v>744</v>
      </c>
      <c r="C738" s="123"/>
      <c r="D738" s="44" t="s">
        <v>42</v>
      </c>
      <c r="E738" s="45">
        <v>1</v>
      </c>
      <c r="F738" s="46">
        <v>1.0036</v>
      </c>
      <c r="G738" s="47">
        <v>1364577</v>
      </c>
      <c r="H738" s="47">
        <v>1365692</v>
      </c>
    </row>
    <row r="739" spans="1:8" ht="12.75" customHeight="1" outlineLevel="1" x14ac:dyDescent="0.2">
      <c r="A739" s="61">
        <v>24</v>
      </c>
      <c r="B739" s="43" t="s">
        <v>745</v>
      </c>
      <c r="C739" s="123"/>
      <c r="D739" s="44" t="s">
        <v>42</v>
      </c>
      <c r="E739" s="45">
        <v>1</v>
      </c>
      <c r="F739" s="46">
        <v>1.0034000000000001</v>
      </c>
      <c r="G739" s="47">
        <v>1364314</v>
      </c>
      <c r="H739" s="47">
        <v>1365472</v>
      </c>
    </row>
    <row r="740" spans="1:8" ht="12.75" customHeight="1" outlineLevel="1" x14ac:dyDescent="0.2">
      <c r="A740" s="61">
        <v>25</v>
      </c>
      <c r="B740" s="43" t="s">
        <v>746</v>
      </c>
      <c r="C740" s="123"/>
      <c r="D740" s="44" t="s">
        <v>42</v>
      </c>
      <c r="E740" s="45">
        <v>1</v>
      </c>
      <c r="F740" s="46">
        <v>1.0024</v>
      </c>
      <c r="G740" s="47">
        <v>1362997</v>
      </c>
      <c r="H740" s="47">
        <v>1363831</v>
      </c>
    </row>
    <row r="741" spans="1:8" ht="12.75" customHeight="1" outlineLevel="1" x14ac:dyDescent="0.2">
      <c r="A741" s="61">
        <v>26</v>
      </c>
      <c r="B741" s="43" t="s">
        <v>747</v>
      </c>
      <c r="C741" s="123"/>
      <c r="D741" s="44" t="s">
        <v>42</v>
      </c>
      <c r="E741" s="45">
        <v>1</v>
      </c>
      <c r="F741" s="46">
        <v>1</v>
      </c>
      <c r="G741" s="47">
        <v>1359703</v>
      </c>
      <c r="H741" s="47">
        <v>1359703</v>
      </c>
    </row>
    <row r="742" spans="1:8" ht="12.75" customHeight="1" outlineLevel="1" x14ac:dyDescent="0.2">
      <c r="A742" s="61">
        <v>27</v>
      </c>
      <c r="B742" s="43" t="s">
        <v>748</v>
      </c>
      <c r="C742" s="123"/>
      <c r="D742" s="44" t="s">
        <v>42</v>
      </c>
      <c r="E742" s="45">
        <v>1</v>
      </c>
      <c r="F742" s="46">
        <v>1.0045999999999999</v>
      </c>
      <c r="G742" s="47">
        <v>1365895</v>
      </c>
      <c r="H742" s="47">
        <v>1367630</v>
      </c>
    </row>
    <row r="743" spans="1:8" ht="12.75" customHeight="1" outlineLevel="1" x14ac:dyDescent="0.2">
      <c r="A743" s="61">
        <v>28</v>
      </c>
      <c r="B743" s="43" t="s">
        <v>749</v>
      </c>
      <c r="C743" s="123"/>
      <c r="D743" s="44" t="s">
        <v>42</v>
      </c>
      <c r="E743" s="45">
        <v>1</v>
      </c>
      <c r="F743" s="46">
        <v>1.0031000000000001</v>
      </c>
      <c r="G743" s="47">
        <v>1363919</v>
      </c>
      <c r="H743" s="47">
        <v>1365093</v>
      </c>
    </row>
    <row r="744" spans="1:8" ht="12.75" customHeight="1" outlineLevel="1" x14ac:dyDescent="0.2">
      <c r="A744" s="61">
        <v>29</v>
      </c>
      <c r="B744" s="43" t="s">
        <v>750</v>
      </c>
      <c r="C744" s="123"/>
      <c r="D744" s="44" t="s">
        <v>42</v>
      </c>
      <c r="E744" s="45">
        <v>1</v>
      </c>
      <c r="F744" s="46">
        <v>1.0039</v>
      </c>
      <c r="G744" s="47">
        <v>1364973</v>
      </c>
      <c r="H744" s="47">
        <v>1366269</v>
      </c>
    </row>
    <row r="745" spans="1:8" ht="12.75" customHeight="1" outlineLevel="1" x14ac:dyDescent="0.2">
      <c r="A745" s="61">
        <v>30</v>
      </c>
      <c r="B745" s="43" t="s">
        <v>751</v>
      </c>
      <c r="C745" s="123"/>
      <c r="D745" s="44" t="s">
        <v>39</v>
      </c>
      <c r="E745" s="45">
        <v>0.5</v>
      </c>
      <c r="F745" s="46">
        <v>1.0091000000000001</v>
      </c>
      <c r="G745" s="47">
        <v>686044</v>
      </c>
      <c r="H745" s="47">
        <v>687334</v>
      </c>
    </row>
    <row r="746" spans="1:8" ht="12.75" customHeight="1" outlineLevel="1" x14ac:dyDescent="0.2">
      <c r="A746" s="61">
        <v>31</v>
      </c>
      <c r="B746" s="43" t="s">
        <v>752</v>
      </c>
      <c r="C746" s="123"/>
      <c r="D746" s="44" t="s">
        <v>42</v>
      </c>
      <c r="E746" s="45">
        <v>1</v>
      </c>
      <c r="F746" s="46">
        <v>1.0043</v>
      </c>
      <c r="G746" s="47">
        <v>1365500</v>
      </c>
      <c r="H746" s="47">
        <v>1366955</v>
      </c>
    </row>
    <row r="747" spans="1:8" ht="12.75" customHeight="1" outlineLevel="1" x14ac:dyDescent="0.2">
      <c r="A747" s="61">
        <v>32</v>
      </c>
      <c r="B747" s="43" t="s">
        <v>753</v>
      </c>
      <c r="C747" s="123"/>
      <c r="D747" s="44" t="s">
        <v>42</v>
      </c>
      <c r="E747" s="45">
        <v>1</v>
      </c>
      <c r="F747" s="46">
        <v>1.0045999999999999</v>
      </c>
      <c r="G747" s="47">
        <v>1365895</v>
      </c>
      <c r="H747" s="47">
        <v>1367531</v>
      </c>
    </row>
    <row r="748" spans="1:8" ht="12.75" customHeight="1" outlineLevel="1" x14ac:dyDescent="0.2">
      <c r="A748" s="61">
        <v>33</v>
      </c>
      <c r="B748" s="43" t="s">
        <v>754</v>
      </c>
      <c r="C748" s="123"/>
      <c r="D748" s="44" t="s">
        <v>42</v>
      </c>
      <c r="E748" s="45">
        <v>1</v>
      </c>
      <c r="F748" s="46">
        <v>1.0065999999999999</v>
      </c>
      <c r="G748" s="47">
        <v>1368661</v>
      </c>
      <c r="H748" s="47">
        <v>1370725</v>
      </c>
    </row>
    <row r="749" spans="1:8" ht="12.75" customHeight="1" outlineLevel="1" x14ac:dyDescent="0.2">
      <c r="A749" s="61">
        <v>34</v>
      </c>
      <c r="B749" s="43" t="s">
        <v>755</v>
      </c>
      <c r="C749" s="123"/>
      <c r="D749" s="44" t="s">
        <v>42</v>
      </c>
      <c r="E749" s="45">
        <v>1</v>
      </c>
      <c r="F749" s="46">
        <v>1.0047999999999999</v>
      </c>
      <c r="G749" s="47">
        <v>1366290</v>
      </c>
      <c r="H749" s="47">
        <v>1367959</v>
      </c>
    </row>
    <row r="750" spans="1:8" ht="12.75" customHeight="1" outlineLevel="1" x14ac:dyDescent="0.2">
      <c r="A750" s="61">
        <v>35</v>
      </c>
      <c r="B750" s="43" t="s">
        <v>756</v>
      </c>
      <c r="C750" s="123"/>
      <c r="D750" s="44" t="s">
        <v>42</v>
      </c>
      <c r="E750" s="45">
        <v>1</v>
      </c>
      <c r="F750" s="46">
        <v>1.0046999999999999</v>
      </c>
      <c r="G750" s="47">
        <v>1366158</v>
      </c>
      <c r="H750" s="47">
        <v>1367947</v>
      </c>
    </row>
    <row r="751" spans="1:8" ht="12.75" customHeight="1" outlineLevel="1" x14ac:dyDescent="0.2">
      <c r="A751" s="61">
        <v>36</v>
      </c>
      <c r="B751" s="43" t="s">
        <v>757</v>
      </c>
      <c r="C751" s="123"/>
      <c r="D751" s="44" t="s">
        <v>42</v>
      </c>
      <c r="E751" s="45">
        <v>1</v>
      </c>
      <c r="F751" s="46">
        <v>1</v>
      </c>
      <c r="G751" s="47">
        <v>1359703</v>
      </c>
      <c r="H751" s="47">
        <v>1359703</v>
      </c>
    </row>
    <row r="752" spans="1:8" ht="12.75" customHeight="1" outlineLevel="1" x14ac:dyDescent="0.2">
      <c r="A752" s="61">
        <v>37</v>
      </c>
      <c r="B752" s="43" t="s">
        <v>758</v>
      </c>
      <c r="C752" s="123"/>
      <c r="D752" s="44" t="s">
        <v>42</v>
      </c>
      <c r="E752" s="45">
        <v>1</v>
      </c>
      <c r="F752" s="46">
        <v>1.0063</v>
      </c>
      <c r="G752" s="47">
        <v>1368266</v>
      </c>
      <c r="H752" s="47">
        <v>1370297</v>
      </c>
    </row>
    <row r="753" spans="1:8" ht="12.75" customHeight="1" outlineLevel="1" x14ac:dyDescent="0.2">
      <c r="A753" s="61">
        <v>38</v>
      </c>
      <c r="B753" s="43" t="s">
        <v>759</v>
      </c>
      <c r="C753" s="123"/>
      <c r="D753" s="44" t="s">
        <v>42</v>
      </c>
      <c r="E753" s="45">
        <v>1</v>
      </c>
      <c r="F753" s="46">
        <v>1.0055000000000001</v>
      </c>
      <c r="G753" s="47">
        <v>1367212</v>
      </c>
      <c r="H753" s="47">
        <v>1369023</v>
      </c>
    </row>
    <row r="754" spans="1:8" ht="12.75" customHeight="1" outlineLevel="1" x14ac:dyDescent="0.2">
      <c r="A754" s="61">
        <v>39</v>
      </c>
      <c r="B754" s="43" t="s">
        <v>760</v>
      </c>
      <c r="C754" s="123"/>
      <c r="D754" s="44" t="s">
        <v>42</v>
      </c>
      <c r="E754" s="45">
        <v>1</v>
      </c>
      <c r="F754" s="46">
        <v>1.0047999999999999</v>
      </c>
      <c r="G754" s="47">
        <v>1366290</v>
      </c>
      <c r="H754" s="47">
        <v>1367909</v>
      </c>
    </row>
    <row r="755" spans="1:8" ht="12.75" customHeight="1" outlineLevel="1" x14ac:dyDescent="0.2">
      <c r="A755" s="61">
        <v>40</v>
      </c>
      <c r="B755" s="43" t="s">
        <v>761</v>
      </c>
      <c r="C755" s="123"/>
      <c r="D755" s="44" t="s">
        <v>42</v>
      </c>
      <c r="E755" s="45">
        <v>1</v>
      </c>
      <c r="F755" s="46">
        <v>1.0071000000000001</v>
      </c>
      <c r="G755" s="47">
        <v>1369320</v>
      </c>
      <c r="H755" s="47">
        <v>1371867</v>
      </c>
    </row>
    <row r="756" spans="1:8" ht="12.75" customHeight="1" outlineLevel="1" x14ac:dyDescent="0.2">
      <c r="A756" s="61">
        <v>41</v>
      </c>
      <c r="B756" s="43" t="s">
        <v>762</v>
      </c>
      <c r="C756" s="123"/>
      <c r="D756" s="44" t="s">
        <v>42</v>
      </c>
      <c r="E756" s="45">
        <v>1</v>
      </c>
      <c r="F756" s="46">
        <v>1.0051000000000001</v>
      </c>
      <c r="G756" s="47">
        <v>1366685</v>
      </c>
      <c r="H756" s="47">
        <v>1368337</v>
      </c>
    </row>
    <row r="757" spans="1:8" ht="12.75" customHeight="1" x14ac:dyDescent="0.2">
      <c r="A757" s="61">
        <v>42</v>
      </c>
      <c r="B757" s="43" t="s">
        <v>763</v>
      </c>
      <c r="C757" s="123"/>
      <c r="D757" s="44" t="s">
        <v>42</v>
      </c>
      <c r="E757" s="45">
        <v>1</v>
      </c>
      <c r="F757" s="46">
        <v>1</v>
      </c>
      <c r="G757" s="47">
        <v>1359703</v>
      </c>
      <c r="H757" s="47">
        <v>1359703</v>
      </c>
    </row>
    <row r="758" spans="1:8" ht="12.75" customHeight="1" outlineLevel="1" x14ac:dyDescent="0.2">
      <c r="A758" s="61">
        <v>43</v>
      </c>
      <c r="B758" s="43" t="s">
        <v>764</v>
      </c>
      <c r="C758" s="123"/>
      <c r="D758" s="44" t="s">
        <v>42</v>
      </c>
      <c r="E758" s="45">
        <v>1</v>
      </c>
      <c r="F758" s="46">
        <v>1.0074000000000001</v>
      </c>
      <c r="G758" s="47">
        <v>1369715</v>
      </c>
      <c r="H758" s="47">
        <v>1372146</v>
      </c>
    </row>
    <row r="759" spans="1:8" ht="12.75" customHeight="1" outlineLevel="1" x14ac:dyDescent="0.2">
      <c r="A759" s="61">
        <v>44</v>
      </c>
      <c r="B759" s="43" t="s">
        <v>765</v>
      </c>
      <c r="C759" s="123"/>
      <c r="D759" s="44" t="s">
        <v>42</v>
      </c>
      <c r="E759" s="45">
        <v>1</v>
      </c>
      <c r="F759" s="46">
        <v>1.0087999999999999</v>
      </c>
      <c r="G759" s="47">
        <v>1371691</v>
      </c>
      <c r="H759" s="47">
        <v>1374880</v>
      </c>
    </row>
    <row r="760" spans="1:8" ht="12.75" customHeight="1" outlineLevel="1" x14ac:dyDescent="0.2">
      <c r="A760" s="61">
        <v>45</v>
      </c>
      <c r="B760" s="43" t="s">
        <v>766</v>
      </c>
      <c r="C760" s="123"/>
      <c r="D760" s="44" t="s">
        <v>42</v>
      </c>
      <c r="E760" s="45">
        <v>1</v>
      </c>
      <c r="F760" s="46">
        <v>1.0117</v>
      </c>
      <c r="G760" s="47">
        <v>1375644</v>
      </c>
      <c r="H760" s="47">
        <v>1379804</v>
      </c>
    </row>
    <row r="761" spans="1:8" ht="12.75" customHeight="1" outlineLevel="1" x14ac:dyDescent="0.2">
      <c r="A761" s="61">
        <v>46</v>
      </c>
      <c r="B761" s="43" t="s">
        <v>767</v>
      </c>
      <c r="C761" s="124"/>
      <c r="D761" s="44" t="s">
        <v>42</v>
      </c>
      <c r="E761" s="45">
        <v>1</v>
      </c>
      <c r="F761" s="46">
        <v>1</v>
      </c>
      <c r="G761" s="47">
        <v>1359703</v>
      </c>
      <c r="H761" s="47">
        <v>1359703</v>
      </c>
    </row>
    <row r="762" spans="1:8" ht="12.75" customHeight="1" outlineLevel="1" x14ac:dyDescent="0.2">
      <c r="A762" s="61">
        <v>47</v>
      </c>
      <c r="B762" s="43" t="s">
        <v>768</v>
      </c>
      <c r="C762" s="122" t="s">
        <v>142</v>
      </c>
      <c r="D762" s="44" t="s">
        <v>42</v>
      </c>
      <c r="E762" s="45">
        <v>1</v>
      </c>
      <c r="F762" s="46">
        <v>1</v>
      </c>
      <c r="G762" s="47">
        <v>2719295</v>
      </c>
      <c r="H762" s="47">
        <v>2719295</v>
      </c>
    </row>
    <row r="763" spans="1:8" ht="12.75" customHeight="1" outlineLevel="1" x14ac:dyDescent="0.2">
      <c r="A763" s="61">
        <v>48</v>
      </c>
      <c r="B763" s="43" t="s">
        <v>769</v>
      </c>
      <c r="C763" s="124"/>
      <c r="D763" s="44" t="s">
        <v>42</v>
      </c>
      <c r="E763" s="45">
        <v>1</v>
      </c>
      <c r="F763" s="46">
        <v>1</v>
      </c>
      <c r="G763" s="47">
        <v>2719295</v>
      </c>
      <c r="H763" s="47">
        <v>2719295</v>
      </c>
    </row>
    <row r="764" spans="1:8" ht="12.75" customHeight="1" outlineLevel="1" x14ac:dyDescent="0.2">
      <c r="A764" s="49">
        <v>560275</v>
      </c>
      <c r="B764" s="60" t="s">
        <v>103</v>
      </c>
      <c r="C764" s="71"/>
      <c r="D764" s="44"/>
      <c r="E764" s="52"/>
      <c r="F764" s="53"/>
      <c r="G764" s="54">
        <f>SUM(G765:G795)</f>
        <v>36359260</v>
      </c>
      <c r="H764" s="54">
        <f>SUM(H765:H795)</f>
        <v>36403528</v>
      </c>
    </row>
    <row r="765" spans="1:8" ht="12.75" customHeight="1" outlineLevel="1" x14ac:dyDescent="0.2">
      <c r="A765" s="42">
        <v>1</v>
      </c>
      <c r="B765" s="43" t="s">
        <v>770</v>
      </c>
      <c r="C765" s="51" t="s">
        <v>38</v>
      </c>
      <c r="D765" s="44" t="s">
        <v>39</v>
      </c>
      <c r="E765" s="45">
        <v>1</v>
      </c>
      <c r="F765" s="46">
        <v>1</v>
      </c>
      <c r="G765" s="47">
        <v>135970</v>
      </c>
      <c r="H765" s="47">
        <v>135970</v>
      </c>
    </row>
    <row r="766" spans="1:8" ht="12.75" customHeight="1" outlineLevel="1" x14ac:dyDescent="0.2">
      <c r="A766" s="42">
        <v>2</v>
      </c>
      <c r="B766" s="43" t="s">
        <v>180</v>
      </c>
      <c r="C766" s="122" t="s">
        <v>41</v>
      </c>
      <c r="D766" s="44" t="s">
        <v>39</v>
      </c>
      <c r="E766" s="45">
        <v>0.5</v>
      </c>
      <c r="F766" s="46">
        <v>1.0031000000000001</v>
      </c>
      <c r="G766" s="47">
        <v>681960</v>
      </c>
      <c r="H766" s="47">
        <v>682398</v>
      </c>
    </row>
    <row r="767" spans="1:8" ht="12.75" customHeight="1" outlineLevel="1" x14ac:dyDescent="0.2">
      <c r="A767" s="42">
        <v>3</v>
      </c>
      <c r="B767" s="43" t="s">
        <v>449</v>
      </c>
      <c r="C767" s="123"/>
      <c r="D767" s="44" t="s">
        <v>39</v>
      </c>
      <c r="E767" s="45">
        <v>0.5</v>
      </c>
      <c r="F767" s="46">
        <v>1.0039</v>
      </c>
      <c r="G767" s="47">
        <v>682487</v>
      </c>
      <c r="H767" s="47">
        <v>683035</v>
      </c>
    </row>
    <row r="768" spans="1:8" ht="12.75" customHeight="1" outlineLevel="1" x14ac:dyDescent="0.2">
      <c r="A768" s="42">
        <v>4</v>
      </c>
      <c r="B768" s="43" t="s">
        <v>771</v>
      </c>
      <c r="C768" s="123"/>
      <c r="D768" s="44" t="s">
        <v>39</v>
      </c>
      <c r="E768" s="45">
        <v>0.5</v>
      </c>
      <c r="F768" s="46">
        <v>1.0023</v>
      </c>
      <c r="G768" s="47">
        <v>681433</v>
      </c>
      <c r="H768" s="47">
        <v>681763</v>
      </c>
    </row>
    <row r="769" spans="1:8" ht="12.75" customHeight="1" outlineLevel="1" x14ac:dyDescent="0.2">
      <c r="A769" s="42">
        <v>5</v>
      </c>
      <c r="B769" s="43" t="s">
        <v>772</v>
      </c>
      <c r="C769" s="123"/>
      <c r="D769" s="44" t="s">
        <v>39</v>
      </c>
      <c r="E769" s="45">
        <v>0.5</v>
      </c>
      <c r="F769" s="46">
        <v>1.0026999999999999</v>
      </c>
      <c r="G769" s="47">
        <v>681696</v>
      </c>
      <c r="H769" s="47">
        <v>682080</v>
      </c>
    </row>
    <row r="770" spans="1:8" ht="12.75" customHeight="1" outlineLevel="1" x14ac:dyDescent="0.2">
      <c r="A770" s="42">
        <v>6</v>
      </c>
      <c r="B770" s="43" t="s">
        <v>773</v>
      </c>
      <c r="C770" s="123"/>
      <c r="D770" s="44" t="s">
        <v>39</v>
      </c>
      <c r="E770" s="45">
        <v>0.5</v>
      </c>
      <c r="F770" s="46">
        <v>1</v>
      </c>
      <c r="G770" s="47">
        <v>679852</v>
      </c>
      <c r="H770" s="47">
        <v>679852</v>
      </c>
    </row>
    <row r="771" spans="1:8" ht="12.75" customHeight="1" outlineLevel="1" x14ac:dyDescent="0.2">
      <c r="A771" s="42">
        <v>7</v>
      </c>
      <c r="B771" s="43" t="s">
        <v>774</v>
      </c>
      <c r="C771" s="123"/>
      <c r="D771" s="44" t="s">
        <v>42</v>
      </c>
      <c r="E771" s="45">
        <v>1</v>
      </c>
      <c r="F771" s="46">
        <v>1</v>
      </c>
      <c r="G771" s="47">
        <v>1359703</v>
      </c>
      <c r="H771" s="47">
        <v>1359703</v>
      </c>
    </row>
    <row r="772" spans="1:8" ht="12.75" customHeight="1" outlineLevel="1" x14ac:dyDescent="0.2">
      <c r="A772" s="42">
        <v>8</v>
      </c>
      <c r="B772" s="43" t="s">
        <v>111</v>
      </c>
      <c r="C772" s="123"/>
      <c r="D772" s="44" t="s">
        <v>42</v>
      </c>
      <c r="E772" s="45">
        <v>1</v>
      </c>
      <c r="F772" s="46">
        <v>1.0028999999999999</v>
      </c>
      <c r="G772" s="47">
        <v>1363655</v>
      </c>
      <c r="H772" s="47">
        <v>1364478</v>
      </c>
    </row>
    <row r="773" spans="1:8" ht="12.75" customHeight="1" outlineLevel="1" x14ac:dyDescent="0.2">
      <c r="A773" s="42">
        <v>9</v>
      </c>
      <c r="B773" s="43" t="s">
        <v>539</v>
      </c>
      <c r="C773" s="123"/>
      <c r="D773" s="44" t="s">
        <v>39</v>
      </c>
      <c r="E773" s="45">
        <v>0.5</v>
      </c>
      <c r="F773" s="46">
        <v>1.0056</v>
      </c>
      <c r="G773" s="47">
        <v>683672</v>
      </c>
      <c r="H773" s="47">
        <v>684518</v>
      </c>
    </row>
    <row r="774" spans="1:8" ht="12.75" customHeight="1" outlineLevel="1" x14ac:dyDescent="0.2">
      <c r="A774" s="42">
        <v>10</v>
      </c>
      <c r="B774" s="43" t="s">
        <v>775</v>
      </c>
      <c r="C774" s="123"/>
      <c r="D774" s="44" t="s">
        <v>42</v>
      </c>
      <c r="E774" s="45">
        <v>1</v>
      </c>
      <c r="F774" s="46">
        <v>1.0022</v>
      </c>
      <c r="G774" s="47">
        <v>1362733</v>
      </c>
      <c r="H774" s="47">
        <v>1363661</v>
      </c>
    </row>
    <row r="775" spans="1:8" ht="12.75" customHeight="1" outlineLevel="1" x14ac:dyDescent="0.2">
      <c r="A775" s="42">
        <v>11</v>
      </c>
      <c r="B775" s="43" t="s">
        <v>776</v>
      </c>
      <c r="C775" s="123"/>
      <c r="D775" s="44" t="s">
        <v>42</v>
      </c>
      <c r="E775" s="45">
        <v>1</v>
      </c>
      <c r="F775" s="46">
        <v>1.002</v>
      </c>
      <c r="G775" s="47">
        <v>1362470</v>
      </c>
      <c r="H775" s="47">
        <v>1363047</v>
      </c>
    </row>
    <row r="776" spans="1:8" ht="12.75" customHeight="1" outlineLevel="1" x14ac:dyDescent="0.2">
      <c r="A776" s="42">
        <v>12</v>
      </c>
      <c r="B776" s="43" t="s">
        <v>777</v>
      </c>
      <c r="C776" s="123"/>
      <c r="D776" s="44" t="s">
        <v>42</v>
      </c>
      <c r="E776" s="45">
        <v>1</v>
      </c>
      <c r="F776" s="46">
        <v>1.0023</v>
      </c>
      <c r="G776" s="47">
        <v>1362865</v>
      </c>
      <c r="H776" s="47">
        <v>1363524</v>
      </c>
    </row>
    <row r="777" spans="1:8" ht="12.75" customHeight="1" outlineLevel="1" x14ac:dyDescent="0.2">
      <c r="A777" s="42">
        <v>13</v>
      </c>
      <c r="B777" s="43" t="s">
        <v>778</v>
      </c>
      <c r="C777" s="123"/>
      <c r="D777" s="44" t="s">
        <v>42</v>
      </c>
      <c r="E777" s="45">
        <v>1</v>
      </c>
      <c r="F777" s="46">
        <v>1.0037</v>
      </c>
      <c r="G777" s="47">
        <v>1364709</v>
      </c>
      <c r="H777" s="47">
        <v>1365752</v>
      </c>
    </row>
    <row r="778" spans="1:8" ht="12.75" customHeight="1" outlineLevel="1" x14ac:dyDescent="0.2">
      <c r="A778" s="42">
        <v>14</v>
      </c>
      <c r="B778" s="43" t="s">
        <v>779</v>
      </c>
      <c r="C778" s="123"/>
      <c r="D778" s="44" t="s">
        <v>42</v>
      </c>
      <c r="E778" s="45">
        <v>1</v>
      </c>
      <c r="F778" s="46">
        <v>1.0046999999999999</v>
      </c>
      <c r="G778" s="47">
        <v>1366027</v>
      </c>
      <c r="H778" s="47">
        <v>1367443</v>
      </c>
    </row>
    <row r="779" spans="1:8" ht="12.75" customHeight="1" outlineLevel="1" x14ac:dyDescent="0.2">
      <c r="A779" s="42">
        <v>15</v>
      </c>
      <c r="B779" s="43" t="s">
        <v>780</v>
      </c>
      <c r="C779" s="123"/>
      <c r="D779" s="44" t="s">
        <v>39</v>
      </c>
      <c r="E779" s="45">
        <v>0.5</v>
      </c>
      <c r="F779" s="46">
        <v>1.0065999999999999</v>
      </c>
      <c r="G779" s="47">
        <v>684331</v>
      </c>
      <c r="H779" s="47">
        <v>685314</v>
      </c>
    </row>
    <row r="780" spans="1:8" ht="12.75" customHeight="1" outlineLevel="1" x14ac:dyDescent="0.2">
      <c r="A780" s="42">
        <v>16</v>
      </c>
      <c r="B780" s="43" t="s">
        <v>781</v>
      </c>
      <c r="C780" s="123"/>
      <c r="D780" s="44" t="s">
        <v>42</v>
      </c>
      <c r="E780" s="45">
        <v>1</v>
      </c>
      <c r="F780" s="46">
        <v>1.0037</v>
      </c>
      <c r="G780" s="47">
        <v>1364709</v>
      </c>
      <c r="H780" s="47">
        <v>1365950</v>
      </c>
    </row>
    <row r="781" spans="1:8" ht="12.75" customHeight="1" outlineLevel="1" x14ac:dyDescent="0.2">
      <c r="A781" s="42">
        <v>17</v>
      </c>
      <c r="B781" s="43" t="s">
        <v>782</v>
      </c>
      <c r="C781" s="123"/>
      <c r="D781" s="44" t="s">
        <v>42</v>
      </c>
      <c r="E781" s="45">
        <v>1</v>
      </c>
      <c r="F781" s="46">
        <v>1.0044999999999999</v>
      </c>
      <c r="G781" s="47">
        <v>1365763</v>
      </c>
      <c r="H781" s="47">
        <v>1367174</v>
      </c>
    </row>
    <row r="782" spans="1:8" ht="12.75" customHeight="1" outlineLevel="1" x14ac:dyDescent="0.2">
      <c r="A782" s="42">
        <v>18</v>
      </c>
      <c r="B782" s="43" t="s">
        <v>783</v>
      </c>
      <c r="C782" s="123"/>
      <c r="D782" s="44" t="s">
        <v>42</v>
      </c>
      <c r="E782" s="45">
        <v>1</v>
      </c>
      <c r="F782" s="46">
        <v>1.0046999999999999</v>
      </c>
      <c r="G782" s="47">
        <v>1366027</v>
      </c>
      <c r="H782" s="47">
        <v>1367443</v>
      </c>
    </row>
    <row r="783" spans="1:8" ht="12.75" customHeight="1" outlineLevel="1" x14ac:dyDescent="0.2">
      <c r="A783" s="42">
        <v>19</v>
      </c>
      <c r="B783" s="43" t="s">
        <v>784</v>
      </c>
      <c r="C783" s="123"/>
      <c r="D783" s="44" t="s">
        <v>42</v>
      </c>
      <c r="E783" s="45">
        <v>1</v>
      </c>
      <c r="F783" s="46">
        <v>1.0042</v>
      </c>
      <c r="G783" s="47">
        <v>1365368</v>
      </c>
      <c r="H783" s="47">
        <v>1366647</v>
      </c>
    </row>
    <row r="784" spans="1:8" ht="12.75" customHeight="1" outlineLevel="1" x14ac:dyDescent="0.2">
      <c r="A784" s="42">
        <v>20</v>
      </c>
      <c r="B784" s="43" t="s">
        <v>594</v>
      </c>
      <c r="C784" s="123"/>
      <c r="D784" s="44" t="s">
        <v>42</v>
      </c>
      <c r="E784" s="45">
        <v>1</v>
      </c>
      <c r="F784" s="46">
        <v>1.0057</v>
      </c>
      <c r="G784" s="47">
        <v>1367476</v>
      </c>
      <c r="H784" s="47">
        <v>1369342</v>
      </c>
    </row>
    <row r="785" spans="1:8" ht="12.75" customHeight="1" outlineLevel="1" x14ac:dyDescent="0.2">
      <c r="A785" s="42">
        <v>21</v>
      </c>
      <c r="B785" s="43" t="s">
        <v>785</v>
      </c>
      <c r="C785" s="123"/>
      <c r="D785" s="44" t="s">
        <v>42</v>
      </c>
      <c r="E785" s="45">
        <v>1</v>
      </c>
      <c r="F785" s="46">
        <v>1.0044999999999999</v>
      </c>
      <c r="G785" s="47">
        <v>1365763</v>
      </c>
      <c r="H785" s="47">
        <v>1367026</v>
      </c>
    </row>
    <row r="786" spans="1:8" ht="12.75" customHeight="1" outlineLevel="1" x14ac:dyDescent="0.2">
      <c r="A786" s="42">
        <v>22</v>
      </c>
      <c r="B786" s="43" t="s">
        <v>786</v>
      </c>
      <c r="C786" s="123"/>
      <c r="D786" s="44" t="s">
        <v>42</v>
      </c>
      <c r="E786" s="45">
        <v>1</v>
      </c>
      <c r="F786" s="46">
        <v>1.0031000000000001</v>
      </c>
      <c r="G786" s="47">
        <v>1363919</v>
      </c>
      <c r="H786" s="47">
        <v>1364896</v>
      </c>
    </row>
    <row r="787" spans="1:8" ht="12.75" customHeight="1" outlineLevel="1" x14ac:dyDescent="0.2">
      <c r="A787" s="42">
        <v>23</v>
      </c>
      <c r="B787" s="43" t="s">
        <v>787</v>
      </c>
      <c r="C787" s="123"/>
      <c r="D787" s="44" t="s">
        <v>42</v>
      </c>
      <c r="E787" s="45">
        <v>1</v>
      </c>
      <c r="F787" s="46">
        <v>1.0064</v>
      </c>
      <c r="G787" s="47">
        <v>1368398</v>
      </c>
      <c r="H787" s="47">
        <v>1370605</v>
      </c>
    </row>
    <row r="788" spans="1:8" ht="12.75" customHeight="1" outlineLevel="1" x14ac:dyDescent="0.2">
      <c r="A788" s="42">
        <v>24</v>
      </c>
      <c r="B788" s="43" t="s">
        <v>788</v>
      </c>
      <c r="C788" s="123"/>
      <c r="D788" s="44" t="s">
        <v>42</v>
      </c>
      <c r="E788" s="45">
        <v>1</v>
      </c>
      <c r="F788" s="46">
        <v>1.0052000000000001</v>
      </c>
      <c r="G788" s="47">
        <v>1366817</v>
      </c>
      <c r="H788" s="47">
        <v>1368694</v>
      </c>
    </row>
    <row r="789" spans="1:8" ht="12.75" customHeight="1" outlineLevel="1" x14ac:dyDescent="0.2">
      <c r="A789" s="42">
        <v>25</v>
      </c>
      <c r="B789" s="43" t="s">
        <v>789</v>
      </c>
      <c r="C789" s="123"/>
      <c r="D789" s="44" t="s">
        <v>42</v>
      </c>
      <c r="E789" s="45">
        <v>1</v>
      </c>
      <c r="F789" s="46">
        <v>1.0085999999999999</v>
      </c>
      <c r="G789" s="47">
        <v>1371428</v>
      </c>
      <c r="H789" s="47">
        <v>1374068</v>
      </c>
    </row>
    <row r="790" spans="1:8" ht="12.75" customHeight="1" outlineLevel="1" x14ac:dyDescent="0.2">
      <c r="A790" s="42">
        <v>26</v>
      </c>
      <c r="B790" s="43" t="s">
        <v>790</v>
      </c>
      <c r="C790" s="123"/>
      <c r="D790" s="44" t="s">
        <v>42</v>
      </c>
      <c r="E790" s="45">
        <v>1</v>
      </c>
      <c r="F790" s="46">
        <v>1.01</v>
      </c>
      <c r="G790" s="47">
        <v>1373272</v>
      </c>
      <c r="H790" s="47">
        <v>1376543</v>
      </c>
    </row>
    <row r="791" spans="1:8" ht="12.75" customHeight="1" outlineLevel="1" x14ac:dyDescent="0.2">
      <c r="A791" s="42">
        <v>27</v>
      </c>
      <c r="B791" s="43" t="s">
        <v>791</v>
      </c>
      <c r="C791" s="123"/>
      <c r="D791" s="44" t="s">
        <v>42</v>
      </c>
      <c r="E791" s="45">
        <v>1</v>
      </c>
      <c r="F791" s="46">
        <v>1.0088999999999999</v>
      </c>
      <c r="G791" s="47">
        <v>1371823</v>
      </c>
      <c r="H791" s="47">
        <v>1375138</v>
      </c>
    </row>
    <row r="792" spans="1:8" ht="12.75" customHeight="1" outlineLevel="1" x14ac:dyDescent="0.2">
      <c r="A792" s="42">
        <v>28</v>
      </c>
      <c r="B792" s="43" t="s">
        <v>792</v>
      </c>
      <c r="C792" s="123"/>
      <c r="D792" s="44" t="s">
        <v>42</v>
      </c>
      <c r="E792" s="45">
        <v>1</v>
      </c>
      <c r="F792" s="46">
        <v>1.0065</v>
      </c>
      <c r="G792" s="47">
        <v>1368530</v>
      </c>
      <c r="H792" s="47">
        <v>1370418</v>
      </c>
    </row>
    <row r="793" spans="1:8" ht="12.75" customHeight="1" x14ac:dyDescent="0.2">
      <c r="A793" s="42">
        <v>29</v>
      </c>
      <c r="B793" s="43" t="s">
        <v>793</v>
      </c>
      <c r="C793" s="123"/>
      <c r="D793" s="44" t="s">
        <v>42</v>
      </c>
      <c r="E793" s="45">
        <v>1</v>
      </c>
      <c r="F793" s="46">
        <v>1.0098</v>
      </c>
      <c r="G793" s="47">
        <v>1373009</v>
      </c>
      <c r="H793" s="47">
        <v>1375929</v>
      </c>
    </row>
    <row r="794" spans="1:8" s="72" customFormat="1" ht="12.75" customHeight="1" x14ac:dyDescent="0.2">
      <c r="A794" s="42">
        <v>30</v>
      </c>
      <c r="B794" s="43" t="s">
        <v>794</v>
      </c>
      <c r="C794" s="123"/>
      <c r="D794" s="44" t="s">
        <v>42</v>
      </c>
      <c r="E794" s="45">
        <v>1</v>
      </c>
      <c r="F794" s="46">
        <v>1.0112000000000001</v>
      </c>
      <c r="G794" s="47">
        <v>1374985</v>
      </c>
      <c r="H794" s="47">
        <v>1378514</v>
      </c>
    </row>
    <row r="795" spans="1:8" s="72" customFormat="1" ht="12.75" customHeight="1" outlineLevel="1" x14ac:dyDescent="0.2">
      <c r="A795" s="42">
        <v>31</v>
      </c>
      <c r="B795" s="43" t="s">
        <v>795</v>
      </c>
      <c r="C795" s="124"/>
      <c r="D795" s="44" t="s">
        <v>42</v>
      </c>
      <c r="E795" s="45">
        <v>1</v>
      </c>
      <c r="F795" s="46">
        <v>1.0138</v>
      </c>
      <c r="G795" s="47">
        <v>1378410</v>
      </c>
      <c r="H795" s="47">
        <v>1382603</v>
      </c>
    </row>
    <row r="796" spans="1:8" s="72" customFormat="1" ht="12.75" customHeight="1" outlineLevel="1" x14ac:dyDescent="0.2">
      <c r="A796" s="49">
        <v>560325</v>
      </c>
      <c r="B796" s="50" t="s">
        <v>105</v>
      </c>
      <c r="C796" s="51"/>
      <c r="D796" s="44"/>
      <c r="E796" s="52"/>
      <c r="F796" s="53"/>
      <c r="G796" s="54">
        <f>SUM(G797:G803)</f>
        <v>8189310</v>
      </c>
      <c r="H796" s="54">
        <f>SUM(H797:H803)</f>
        <v>8195788</v>
      </c>
    </row>
    <row r="797" spans="1:8" s="72" customFormat="1" ht="12.75" customHeight="1" outlineLevel="1" x14ac:dyDescent="0.2">
      <c r="A797" s="61">
        <v>1</v>
      </c>
      <c r="B797" s="62" t="s">
        <v>796</v>
      </c>
      <c r="C797" s="122" t="s">
        <v>41</v>
      </c>
      <c r="D797" s="44" t="s">
        <v>42</v>
      </c>
      <c r="E797" s="45">
        <v>1</v>
      </c>
      <c r="F797" s="46">
        <v>1.0016</v>
      </c>
      <c r="G797" s="47">
        <v>1361943</v>
      </c>
      <c r="H797" s="47">
        <v>1362410</v>
      </c>
    </row>
    <row r="798" spans="1:8" s="72" customFormat="1" ht="12.75" customHeight="1" outlineLevel="1" x14ac:dyDescent="0.2">
      <c r="A798" s="61">
        <v>2</v>
      </c>
      <c r="B798" s="62" t="s">
        <v>797</v>
      </c>
      <c r="C798" s="123"/>
      <c r="D798" s="44" t="s">
        <v>42</v>
      </c>
      <c r="E798" s="45">
        <v>1</v>
      </c>
      <c r="F798" s="46">
        <v>1</v>
      </c>
      <c r="G798" s="47">
        <v>1359703</v>
      </c>
      <c r="H798" s="47">
        <v>1359703</v>
      </c>
    </row>
    <row r="799" spans="1:8" s="72" customFormat="1" ht="12.75" customHeight="1" outlineLevel="1" x14ac:dyDescent="0.2">
      <c r="A799" s="61">
        <v>3</v>
      </c>
      <c r="B799" s="62" t="s">
        <v>798</v>
      </c>
      <c r="C799" s="123"/>
      <c r="D799" s="44" t="s">
        <v>42</v>
      </c>
      <c r="E799" s="45">
        <v>1</v>
      </c>
      <c r="F799" s="46">
        <v>1</v>
      </c>
      <c r="G799" s="47">
        <v>1359703</v>
      </c>
      <c r="H799" s="47">
        <v>1359703</v>
      </c>
    </row>
    <row r="800" spans="1:8" s="72" customFormat="1" ht="12.75" customHeight="1" outlineLevel="1" x14ac:dyDescent="0.2">
      <c r="A800" s="61">
        <v>4</v>
      </c>
      <c r="B800" s="62" t="s">
        <v>799</v>
      </c>
      <c r="C800" s="123"/>
      <c r="D800" s="44" t="s">
        <v>39</v>
      </c>
      <c r="E800" s="45">
        <v>0.5</v>
      </c>
      <c r="F800" s="46">
        <v>1.0072000000000001</v>
      </c>
      <c r="G800" s="47">
        <v>684726</v>
      </c>
      <c r="H800" s="47">
        <v>685742</v>
      </c>
    </row>
    <row r="801" spans="1:8" s="72" customFormat="1" ht="12.75" customHeight="1" outlineLevel="1" x14ac:dyDescent="0.2">
      <c r="A801" s="61">
        <v>5</v>
      </c>
      <c r="B801" s="62" t="s">
        <v>800</v>
      </c>
      <c r="C801" s="123"/>
      <c r="D801" s="44" t="s">
        <v>42</v>
      </c>
      <c r="E801" s="45">
        <v>1</v>
      </c>
      <c r="F801" s="46">
        <v>1</v>
      </c>
      <c r="G801" s="47">
        <v>1359703</v>
      </c>
      <c r="H801" s="47">
        <v>1359703</v>
      </c>
    </row>
    <row r="802" spans="1:8" ht="12.75" customHeight="1" x14ac:dyDescent="0.2">
      <c r="A802" s="61">
        <v>6</v>
      </c>
      <c r="B802" s="62" t="s">
        <v>801</v>
      </c>
      <c r="C802" s="123"/>
      <c r="D802" s="44" t="s">
        <v>42</v>
      </c>
      <c r="E802" s="45">
        <v>1</v>
      </c>
      <c r="F802" s="46">
        <v>1</v>
      </c>
      <c r="G802" s="47">
        <v>1359703</v>
      </c>
      <c r="H802" s="47">
        <v>1359703</v>
      </c>
    </row>
    <row r="803" spans="1:8" ht="12.75" customHeight="1" x14ac:dyDescent="0.2">
      <c r="A803" s="61">
        <v>7</v>
      </c>
      <c r="B803" s="62" t="s">
        <v>802</v>
      </c>
      <c r="C803" s="124"/>
      <c r="D803" s="44" t="s">
        <v>39</v>
      </c>
      <c r="E803" s="45">
        <v>0.5</v>
      </c>
      <c r="F803" s="46">
        <v>1.0353000000000001</v>
      </c>
      <c r="G803" s="47">
        <v>703829</v>
      </c>
      <c r="H803" s="47">
        <v>708824</v>
      </c>
    </row>
    <row r="804" spans="1:8" ht="12.75" customHeight="1" x14ac:dyDescent="0.2">
      <c r="A804" s="128" t="s">
        <v>803</v>
      </c>
      <c r="B804" s="128"/>
      <c r="C804" s="51"/>
      <c r="D804" s="44" t="s">
        <v>39</v>
      </c>
      <c r="E804" s="52"/>
      <c r="F804" s="53"/>
      <c r="G804" s="54">
        <f>G7+G12+G33+G48+G80+G105+G129+G146+G162+G173+G200+G221+G239+G277+G294+G318+G343+G368+G384+G425+G448+G485+G507+G526+G550+G556+G594+G596+G598+G651+G667+G715+G764+G796</f>
        <v>844915915</v>
      </c>
      <c r="H804" s="54">
        <f>H7+H12+H33+H48+H80+H105+H129+H146+H162+H173+H200+H221+H239+H277+H294+H318+H343+H368+H384+H425+H448+H485+H507+H526+H550+H556+H594+H596+H598+H651+H667+H715+H764+H796</f>
        <v>845839755</v>
      </c>
    </row>
    <row r="806" spans="1:8" s="74" customFormat="1" ht="15" customHeight="1" x14ac:dyDescent="0.2">
      <c r="A806" s="127" t="s">
        <v>804</v>
      </c>
      <c r="B806" s="127"/>
      <c r="C806" s="127"/>
      <c r="D806" s="127"/>
      <c r="E806" s="127"/>
      <c r="F806" s="127"/>
      <c r="G806" s="127"/>
      <c r="H806" s="73"/>
    </row>
    <row r="807" spans="1:8" s="74" customFormat="1" ht="20.25" customHeight="1" x14ac:dyDescent="0.2">
      <c r="A807" s="127" t="s">
        <v>805</v>
      </c>
      <c r="B807" s="127"/>
      <c r="C807" s="127"/>
      <c r="D807" s="127"/>
      <c r="E807" s="127"/>
      <c r="F807" s="127"/>
      <c r="G807" s="127"/>
      <c r="H807" s="73"/>
    </row>
  </sheetData>
  <mergeCells count="66">
    <mergeCell ref="A807:G807"/>
    <mergeCell ref="C655:C666"/>
    <mergeCell ref="C668:C672"/>
    <mergeCell ref="C673:C712"/>
    <mergeCell ref="C713:C714"/>
    <mergeCell ref="C716:C718"/>
    <mergeCell ref="C719:C761"/>
    <mergeCell ref="C762:C763"/>
    <mergeCell ref="C766:C795"/>
    <mergeCell ref="C797:C803"/>
    <mergeCell ref="A804:B804"/>
    <mergeCell ref="A806:G806"/>
    <mergeCell ref="C652:C654"/>
    <mergeCell ref="C505:C506"/>
    <mergeCell ref="C508:C511"/>
    <mergeCell ref="C512:C525"/>
    <mergeCell ref="C527:C549"/>
    <mergeCell ref="C551:C553"/>
    <mergeCell ref="C554:C555"/>
    <mergeCell ref="C557:C565"/>
    <mergeCell ref="C566:C590"/>
    <mergeCell ref="C592:C593"/>
    <mergeCell ref="C599:C612"/>
    <mergeCell ref="C613:C649"/>
    <mergeCell ref="C488:C504"/>
    <mergeCell ref="C319:C322"/>
    <mergeCell ref="C323:C342"/>
    <mergeCell ref="C344:C346"/>
    <mergeCell ref="C347:C367"/>
    <mergeCell ref="C369:C370"/>
    <mergeCell ref="C371:C383"/>
    <mergeCell ref="C385:C423"/>
    <mergeCell ref="C426:C447"/>
    <mergeCell ref="C449:C454"/>
    <mergeCell ref="C455:C483"/>
    <mergeCell ref="C486:C487"/>
    <mergeCell ref="C315:C316"/>
    <mergeCell ref="C198:C199"/>
    <mergeCell ref="C202:C220"/>
    <mergeCell ref="C222:C227"/>
    <mergeCell ref="C228:C236"/>
    <mergeCell ref="C237:C238"/>
    <mergeCell ref="C240:C251"/>
    <mergeCell ref="C252:C275"/>
    <mergeCell ref="C278:C280"/>
    <mergeCell ref="C281:C293"/>
    <mergeCell ref="C295:C308"/>
    <mergeCell ref="C309:C314"/>
    <mergeCell ref="C174:C197"/>
    <mergeCell ref="C49:C50"/>
    <mergeCell ref="C51:C78"/>
    <mergeCell ref="C81:C83"/>
    <mergeCell ref="C84:C104"/>
    <mergeCell ref="C106:C110"/>
    <mergeCell ref="C111:C128"/>
    <mergeCell ref="C130:C135"/>
    <mergeCell ref="C136:C145"/>
    <mergeCell ref="C148:C160"/>
    <mergeCell ref="C164:C172"/>
    <mergeCell ref="C37:C47"/>
    <mergeCell ref="G2:H2"/>
    <mergeCell ref="A5:H5"/>
    <mergeCell ref="C1:H1"/>
    <mergeCell ref="C9:C11"/>
    <mergeCell ref="C14:C32"/>
    <mergeCell ref="C34:C36"/>
  </mergeCells>
  <pageMargins left="0.7" right="0.7" top="0.75" bottom="0.75" header="0.3" footer="0.3"/>
  <pageSetup paperSize="9" scale="65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BreakPreview" zoomScaleNormal="100" zoomScaleSheetLayoutView="100" workbookViewId="0">
      <selection activeCell="L4" sqref="L4"/>
    </sheetView>
  </sheetViews>
  <sheetFormatPr defaultRowHeight="12.75" x14ac:dyDescent="0.2"/>
  <cols>
    <col min="1" max="1" width="9.140625" style="97" customWidth="1"/>
    <col min="2" max="2" width="39.5703125" style="98" customWidth="1"/>
    <col min="3" max="3" width="13.42578125" style="98" customWidth="1"/>
    <col min="4" max="4" width="13.28515625" style="98" customWidth="1"/>
    <col min="5" max="5" width="10.7109375" style="86" customWidth="1"/>
    <col min="6" max="6" width="10.7109375" style="99" customWidth="1"/>
    <col min="7" max="7" width="10.7109375" style="95" customWidth="1"/>
    <col min="8" max="8" width="10.7109375" style="86" customWidth="1"/>
    <col min="9" max="163" width="9.140625" style="86"/>
    <col min="164" max="164" width="7.140625" style="86" customWidth="1"/>
    <col min="165" max="165" width="40.5703125" style="86" customWidth="1"/>
    <col min="166" max="166" width="18.85546875" style="86" bestFit="1" customWidth="1"/>
    <col min="167" max="167" width="10.140625" style="86" customWidth="1"/>
    <col min="168" max="168" width="11.42578125" style="86" bestFit="1" customWidth="1"/>
    <col min="169" max="194" width="9.140625" style="86"/>
    <col min="195" max="195" width="9.140625" style="86" customWidth="1"/>
    <col min="196" max="196" width="42.5703125" style="86" customWidth="1"/>
    <col min="197" max="198" width="11.5703125" style="86" customWidth="1"/>
    <col min="199" max="199" width="9.28515625" style="86" customWidth="1"/>
    <col min="200" max="200" width="8.5703125" style="86" customWidth="1"/>
    <col min="201" max="201" width="10.85546875" style="86" customWidth="1"/>
    <col min="202" max="202" width="11.42578125" style="86" customWidth="1"/>
    <col min="203" max="203" width="17.85546875" style="86" customWidth="1"/>
    <col min="204" max="204" width="15.42578125" style="86" customWidth="1"/>
    <col min="205" max="205" width="17" style="86" customWidth="1"/>
    <col min="206" max="206" width="14.28515625" style="86" customWidth="1"/>
    <col min="207" max="207" width="12.85546875" style="86" customWidth="1"/>
    <col min="208" max="209" width="14.140625" style="86" customWidth="1"/>
    <col min="210" max="210" width="10.7109375" style="86" customWidth="1"/>
    <col min="211" max="211" width="10" style="86" customWidth="1"/>
    <col min="212" max="212" width="9.140625" style="86"/>
    <col min="213" max="213" width="17.28515625" style="86" customWidth="1"/>
    <col min="214" max="419" width="9.140625" style="86"/>
    <col min="420" max="420" width="7.140625" style="86" customWidth="1"/>
    <col min="421" max="421" width="40.5703125" style="86" customWidth="1"/>
    <col min="422" max="422" width="18.85546875" style="86" bestFit="1" customWidth="1"/>
    <col min="423" max="423" width="10.140625" style="86" customWidth="1"/>
    <col min="424" max="424" width="11.42578125" style="86" bestFit="1" customWidth="1"/>
    <col min="425" max="450" width="9.140625" style="86"/>
    <col min="451" max="451" width="9.140625" style="86" customWidth="1"/>
    <col min="452" max="452" width="42.5703125" style="86" customWidth="1"/>
    <col min="453" max="454" width="11.5703125" style="86" customWidth="1"/>
    <col min="455" max="455" width="9.28515625" style="86" customWidth="1"/>
    <col min="456" max="456" width="8.5703125" style="86" customWidth="1"/>
    <col min="457" max="457" width="10.85546875" style="86" customWidth="1"/>
    <col min="458" max="458" width="11.42578125" style="86" customWidth="1"/>
    <col min="459" max="459" width="17.85546875" style="86" customWidth="1"/>
    <col min="460" max="460" width="15.42578125" style="86" customWidth="1"/>
    <col min="461" max="461" width="17" style="86" customWidth="1"/>
    <col min="462" max="462" width="14.28515625" style="86" customWidth="1"/>
    <col min="463" max="463" width="12.85546875" style="86" customWidth="1"/>
    <col min="464" max="465" width="14.140625" style="86" customWidth="1"/>
    <col min="466" max="466" width="10.7109375" style="86" customWidth="1"/>
    <col min="467" max="467" width="10" style="86" customWidth="1"/>
    <col min="468" max="468" width="9.140625" style="86"/>
    <col min="469" max="469" width="17.28515625" style="86" customWidth="1"/>
    <col min="470" max="675" width="9.140625" style="86"/>
    <col min="676" max="676" width="7.140625" style="86" customWidth="1"/>
    <col min="677" max="677" width="40.5703125" style="86" customWidth="1"/>
    <col min="678" max="678" width="18.85546875" style="86" bestFit="1" customWidth="1"/>
    <col min="679" max="679" width="10.140625" style="86" customWidth="1"/>
    <col min="680" max="680" width="11.42578125" style="86" bestFit="1" customWidth="1"/>
    <col min="681" max="706" width="9.140625" style="86"/>
    <col min="707" max="707" width="9.140625" style="86" customWidth="1"/>
    <col min="708" max="708" width="42.5703125" style="86" customWidth="1"/>
    <col min="709" max="710" width="11.5703125" style="86" customWidth="1"/>
    <col min="711" max="711" width="9.28515625" style="86" customWidth="1"/>
    <col min="712" max="712" width="8.5703125" style="86" customWidth="1"/>
    <col min="713" max="713" width="10.85546875" style="86" customWidth="1"/>
    <col min="714" max="714" width="11.42578125" style="86" customWidth="1"/>
    <col min="715" max="715" width="17.85546875" style="86" customWidth="1"/>
    <col min="716" max="716" width="15.42578125" style="86" customWidth="1"/>
    <col min="717" max="717" width="17" style="86" customWidth="1"/>
    <col min="718" max="718" width="14.28515625" style="86" customWidth="1"/>
    <col min="719" max="719" width="12.85546875" style="86" customWidth="1"/>
    <col min="720" max="721" width="14.140625" style="86" customWidth="1"/>
    <col min="722" max="722" width="10.7109375" style="86" customWidth="1"/>
    <col min="723" max="723" width="10" style="86" customWidth="1"/>
    <col min="724" max="724" width="9.140625" style="86"/>
    <col min="725" max="725" width="17.28515625" style="86" customWidth="1"/>
    <col min="726" max="931" width="9.140625" style="86"/>
    <col min="932" max="932" width="7.140625" style="86" customWidth="1"/>
    <col min="933" max="933" width="40.5703125" style="86" customWidth="1"/>
    <col min="934" max="934" width="18.85546875" style="86" bestFit="1" customWidth="1"/>
    <col min="935" max="935" width="10.140625" style="86" customWidth="1"/>
    <col min="936" max="936" width="11.42578125" style="86" bestFit="1" customWidth="1"/>
    <col min="937" max="962" width="9.140625" style="86"/>
    <col min="963" max="963" width="9.140625" style="86" customWidth="1"/>
    <col min="964" max="964" width="42.5703125" style="86" customWidth="1"/>
    <col min="965" max="966" width="11.5703125" style="86" customWidth="1"/>
    <col min="967" max="967" width="9.28515625" style="86" customWidth="1"/>
    <col min="968" max="968" width="8.5703125" style="86" customWidth="1"/>
    <col min="969" max="969" width="10.85546875" style="86" customWidth="1"/>
    <col min="970" max="970" width="11.42578125" style="86" customWidth="1"/>
    <col min="971" max="971" width="17.85546875" style="86" customWidth="1"/>
    <col min="972" max="972" width="15.42578125" style="86" customWidth="1"/>
    <col min="973" max="973" width="17" style="86" customWidth="1"/>
    <col min="974" max="974" width="14.28515625" style="86" customWidth="1"/>
    <col min="975" max="975" width="12.85546875" style="86" customWidth="1"/>
    <col min="976" max="977" width="14.140625" style="86" customWidth="1"/>
    <col min="978" max="978" width="10.7109375" style="86" customWidth="1"/>
    <col min="979" max="979" width="10" style="86" customWidth="1"/>
    <col min="980" max="980" width="9.140625" style="86"/>
    <col min="981" max="981" width="17.28515625" style="86" customWidth="1"/>
    <col min="982" max="1187" width="9.140625" style="86"/>
    <col min="1188" max="1188" width="7.140625" style="86" customWidth="1"/>
    <col min="1189" max="1189" width="40.5703125" style="86" customWidth="1"/>
    <col min="1190" max="1190" width="18.85546875" style="86" bestFit="1" customWidth="1"/>
    <col min="1191" max="1191" width="10.140625" style="86" customWidth="1"/>
    <col min="1192" max="1192" width="11.42578125" style="86" bestFit="1" customWidth="1"/>
    <col min="1193" max="1218" width="9.140625" style="86"/>
    <col min="1219" max="1219" width="9.140625" style="86" customWidth="1"/>
    <col min="1220" max="1220" width="42.5703125" style="86" customWidth="1"/>
    <col min="1221" max="1222" width="11.5703125" style="86" customWidth="1"/>
    <col min="1223" max="1223" width="9.28515625" style="86" customWidth="1"/>
    <col min="1224" max="1224" width="8.5703125" style="86" customWidth="1"/>
    <col min="1225" max="1225" width="10.85546875" style="86" customWidth="1"/>
    <col min="1226" max="1226" width="11.42578125" style="86" customWidth="1"/>
    <col min="1227" max="1227" width="17.85546875" style="86" customWidth="1"/>
    <col min="1228" max="1228" width="15.42578125" style="86" customWidth="1"/>
    <col min="1229" max="1229" width="17" style="86" customWidth="1"/>
    <col min="1230" max="1230" width="14.28515625" style="86" customWidth="1"/>
    <col min="1231" max="1231" width="12.85546875" style="86" customWidth="1"/>
    <col min="1232" max="1233" width="14.140625" style="86" customWidth="1"/>
    <col min="1234" max="1234" width="10.7109375" style="86" customWidth="1"/>
    <col min="1235" max="1235" width="10" style="86" customWidth="1"/>
    <col min="1236" max="1236" width="9.140625" style="86"/>
    <col min="1237" max="1237" width="17.28515625" style="86" customWidth="1"/>
    <col min="1238" max="1443" width="9.140625" style="86"/>
    <col min="1444" max="1444" width="7.140625" style="86" customWidth="1"/>
    <col min="1445" max="1445" width="40.5703125" style="86" customWidth="1"/>
    <col min="1446" max="1446" width="18.85546875" style="86" bestFit="1" customWidth="1"/>
    <col min="1447" max="1447" width="10.140625" style="86" customWidth="1"/>
    <col min="1448" max="1448" width="11.42578125" style="86" bestFit="1" customWidth="1"/>
    <col min="1449" max="1474" width="9.140625" style="86"/>
    <col min="1475" max="1475" width="9.140625" style="86" customWidth="1"/>
    <col min="1476" max="1476" width="42.5703125" style="86" customWidth="1"/>
    <col min="1477" max="1478" width="11.5703125" style="86" customWidth="1"/>
    <col min="1479" max="1479" width="9.28515625" style="86" customWidth="1"/>
    <col min="1480" max="1480" width="8.5703125" style="86" customWidth="1"/>
    <col min="1481" max="1481" width="10.85546875" style="86" customWidth="1"/>
    <col min="1482" max="1482" width="11.42578125" style="86" customWidth="1"/>
    <col min="1483" max="1483" width="17.85546875" style="86" customWidth="1"/>
    <col min="1484" max="1484" width="15.42578125" style="86" customWidth="1"/>
    <col min="1485" max="1485" width="17" style="86" customWidth="1"/>
    <col min="1486" max="1486" width="14.28515625" style="86" customWidth="1"/>
    <col min="1487" max="1487" width="12.85546875" style="86" customWidth="1"/>
    <col min="1488" max="1489" width="14.140625" style="86" customWidth="1"/>
    <col min="1490" max="1490" width="10.7109375" style="86" customWidth="1"/>
    <col min="1491" max="1491" width="10" style="86" customWidth="1"/>
    <col min="1492" max="1492" width="9.140625" style="86"/>
    <col min="1493" max="1493" width="17.28515625" style="86" customWidth="1"/>
    <col min="1494" max="1699" width="9.140625" style="86"/>
    <col min="1700" max="1700" width="7.140625" style="86" customWidth="1"/>
    <col min="1701" max="1701" width="40.5703125" style="86" customWidth="1"/>
    <col min="1702" max="1702" width="18.85546875" style="86" bestFit="1" customWidth="1"/>
    <col min="1703" max="1703" width="10.140625" style="86" customWidth="1"/>
    <col min="1704" max="1704" width="11.42578125" style="86" bestFit="1" customWidth="1"/>
    <col min="1705" max="1730" width="9.140625" style="86"/>
    <col min="1731" max="1731" width="9.140625" style="86" customWidth="1"/>
    <col min="1732" max="1732" width="42.5703125" style="86" customWidth="1"/>
    <col min="1733" max="1734" width="11.5703125" style="86" customWidth="1"/>
    <col min="1735" max="1735" width="9.28515625" style="86" customWidth="1"/>
    <col min="1736" max="1736" width="8.5703125" style="86" customWidth="1"/>
    <col min="1737" max="1737" width="10.85546875" style="86" customWidth="1"/>
    <col min="1738" max="1738" width="11.42578125" style="86" customWidth="1"/>
    <col min="1739" max="1739" width="17.85546875" style="86" customWidth="1"/>
    <col min="1740" max="1740" width="15.42578125" style="86" customWidth="1"/>
    <col min="1741" max="1741" width="17" style="86" customWidth="1"/>
    <col min="1742" max="1742" width="14.28515625" style="86" customWidth="1"/>
    <col min="1743" max="1743" width="12.85546875" style="86" customWidth="1"/>
    <col min="1744" max="1745" width="14.140625" style="86" customWidth="1"/>
    <col min="1746" max="1746" width="10.7109375" style="86" customWidth="1"/>
    <col min="1747" max="1747" width="10" style="86" customWidth="1"/>
    <col min="1748" max="1748" width="9.140625" style="86"/>
    <col min="1749" max="1749" width="17.28515625" style="86" customWidth="1"/>
    <col min="1750" max="1955" width="9.140625" style="86"/>
    <col min="1956" max="1956" width="7.140625" style="86" customWidth="1"/>
    <col min="1957" max="1957" width="40.5703125" style="86" customWidth="1"/>
    <col min="1958" max="1958" width="18.85546875" style="86" bestFit="1" customWidth="1"/>
    <col min="1959" max="1959" width="10.140625" style="86" customWidth="1"/>
    <col min="1960" max="1960" width="11.42578125" style="86" bestFit="1" customWidth="1"/>
    <col min="1961" max="1986" width="9.140625" style="86"/>
    <col min="1987" max="1987" width="9.140625" style="86" customWidth="1"/>
    <col min="1988" max="1988" width="42.5703125" style="86" customWidth="1"/>
    <col min="1989" max="1990" width="11.5703125" style="86" customWidth="1"/>
    <col min="1991" max="1991" width="9.28515625" style="86" customWidth="1"/>
    <col min="1992" max="1992" width="8.5703125" style="86" customWidth="1"/>
    <col min="1993" max="1993" width="10.85546875" style="86" customWidth="1"/>
    <col min="1994" max="1994" width="11.42578125" style="86" customWidth="1"/>
    <col min="1995" max="1995" width="17.85546875" style="86" customWidth="1"/>
    <col min="1996" max="1996" width="15.42578125" style="86" customWidth="1"/>
    <col min="1997" max="1997" width="17" style="86" customWidth="1"/>
    <col min="1998" max="1998" width="14.28515625" style="86" customWidth="1"/>
    <col min="1999" max="1999" width="12.85546875" style="86" customWidth="1"/>
    <col min="2000" max="2001" width="14.140625" style="86" customWidth="1"/>
    <col min="2002" max="2002" width="10.7109375" style="86" customWidth="1"/>
    <col min="2003" max="2003" width="10" style="86" customWidth="1"/>
    <col min="2004" max="2004" width="9.140625" style="86"/>
    <col min="2005" max="2005" width="17.28515625" style="86" customWidth="1"/>
    <col min="2006" max="2211" width="9.140625" style="86"/>
    <col min="2212" max="2212" width="7.140625" style="86" customWidth="1"/>
    <col min="2213" max="2213" width="40.5703125" style="86" customWidth="1"/>
    <col min="2214" max="2214" width="18.85546875" style="86" bestFit="1" customWidth="1"/>
    <col min="2215" max="2215" width="10.140625" style="86" customWidth="1"/>
    <col min="2216" max="2216" width="11.42578125" style="86" bestFit="1" customWidth="1"/>
    <col min="2217" max="2242" width="9.140625" style="86"/>
    <col min="2243" max="2243" width="9.140625" style="86" customWidth="1"/>
    <col min="2244" max="2244" width="42.5703125" style="86" customWidth="1"/>
    <col min="2245" max="2246" width="11.5703125" style="86" customWidth="1"/>
    <col min="2247" max="2247" width="9.28515625" style="86" customWidth="1"/>
    <col min="2248" max="2248" width="8.5703125" style="86" customWidth="1"/>
    <col min="2249" max="2249" width="10.85546875" style="86" customWidth="1"/>
    <col min="2250" max="2250" width="11.42578125" style="86" customWidth="1"/>
    <col min="2251" max="2251" width="17.85546875" style="86" customWidth="1"/>
    <col min="2252" max="2252" width="15.42578125" style="86" customWidth="1"/>
    <col min="2253" max="2253" width="17" style="86" customWidth="1"/>
    <col min="2254" max="2254" width="14.28515625" style="86" customWidth="1"/>
    <col min="2255" max="2255" width="12.85546875" style="86" customWidth="1"/>
    <col min="2256" max="2257" width="14.140625" style="86" customWidth="1"/>
    <col min="2258" max="2258" width="10.7109375" style="86" customWidth="1"/>
    <col min="2259" max="2259" width="10" style="86" customWidth="1"/>
    <col min="2260" max="2260" width="9.140625" style="86"/>
    <col min="2261" max="2261" width="17.28515625" style="86" customWidth="1"/>
    <col min="2262" max="2467" width="9.140625" style="86"/>
    <col min="2468" max="2468" width="7.140625" style="86" customWidth="1"/>
    <col min="2469" max="2469" width="40.5703125" style="86" customWidth="1"/>
    <col min="2470" max="2470" width="18.85546875" style="86" bestFit="1" customWidth="1"/>
    <col min="2471" max="2471" width="10.140625" style="86" customWidth="1"/>
    <col min="2472" max="2472" width="11.42578125" style="86" bestFit="1" customWidth="1"/>
    <col min="2473" max="2498" width="9.140625" style="86"/>
    <col min="2499" max="2499" width="9.140625" style="86" customWidth="1"/>
    <col min="2500" max="2500" width="42.5703125" style="86" customWidth="1"/>
    <col min="2501" max="2502" width="11.5703125" style="86" customWidth="1"/>
    <col min="2503" max="2503" width="9.28515625" style="86" customWidth="1"/>
    <col min="2504" max="2504" width="8.5703125" style="86" customWidth="1"/>
    <col min="2505" max="2505" width="10.85546875" style="86" customWidth="1"/>
    <col min="2506" max="2506" width="11.42578125" style="86" customWidth="1"/>
    <col min="2507" max="2507" width="17.85546875" style="86" customWidth="1"/>
    <col min="2508" max="2508" width="15.42578125" style="86" customWidth="1"/>
    <col min="2509" max="2509" width="17" style="86" customWidth="1"/>
    <col min="2510" max="2510" width="14.28515625" style="86" customWidth="1"/>
    <col min="2511" max="2511" width="12.85546875" style="86" customWidth="1"/>
    <col min="2512" max="2513" width="14.140625" style="86" customWidth="1"/>
    <col min="2514" max="2514" width="10.7109375" style="86" customWidth="1"/>
    <col min="2515" max="2515" width="10" style="86" customWidth="1"/>
    <col min="2516" max="2516" width="9.140625" style="86"/>
    <col min="2517" max="2517" width="17.28515625" style="86" customWidth="1"/>
    <col min="2518" max="2723" width="9.140625" style="86"/>
    <col min="2724" max="2724" width="7.140625" style="86" customWidth="1"/>
    <col min="2725" max="2725" width="40.5703125" style="86" customWidth="1"/>
    <col min="2726" max="2726" width="18.85546875" style="86" bestFit="1" customWidth="1"/>
    <col min="2727" max="2727" width="10.140625" style="86" customWidth="1"/>
    <col min="2728" max="2728" width="11.42578125" style="86" bestFit="1" customWidth="1"/>
    <col min="2729" max="2754" width="9.140625" style="86"/>
    <col min="2755" max="2755" width="9.140625" style="86" customWidth="1"/>
    <col min="2756" max="2756" width="42.5703125" style="86" customWidth="1"/>
    <col min="2757" max="2758" width="11.5703125" style="86" customWidth="1"/>
    <col min="2759" max="2759" width="9.28515625" style="86" customWidth="1"/>
    <col min="2760" max="2760" width="8.5703125" style="86" customWidth="1"/>
    <col min="2761" max="2761" width="10.85546875" style="86" customWidth="1"/>
    <col min="2762" max="2762" width="11.42578125" style="86" customWidth="1"/>
    <col min="2763" max="2763" width="17.85546875" style="86" customWidth="1"/>
    <col min="2764" max="2764" width="15.42578125" style="86" customWidth="1"/>
    <col min="2765" max="2765" width="17" style="86" customWidth="1"/>
    <col min="2766" max="2766" width="14.28515625" style="86" customWidth="1"/>
    <col min="2767" max="2767" width="12.85546875" style="86" customWidth="1"/>
    <col min="2768" max="2769" width="14.140625" style="86" customWidth="1"/>
    <col min="2770" max="2770" width="10.7109375" style="86" customWidth="1"/>
    <col min="2771" max="2771" width="10" style="86" customWidth="1"/>
    <col min="2772" max="2772" width="9.140625" style="86"/>
    <col min="2773" max="2773" width="17.28515625" style="86" customWidth="1"/>
    <col min="2774" max="2979" width="9.140625" style="86"/>
    <col min="2980" max="2980" width="7.140625" style="86" customWidth="1"/>
    <col min="2981" max="2981" width="40.5703125" style="86" customWidth="1"/>
    <col min="2982" max="2982" width="18.85546875" style="86" bestFit="1" customWidth="1"/>
    <col min="2983" max="2983" width="10.140625" style="86" customWidth="1"/>
    <col min="2984" max="2984" width="11.42578125" style="86" bestFit="1" customWidth="1"/>
    <col min="2985" max="3010" width="9.140625" style="86"/>
    <col min="3011" max="3011" width="9.140625" style="86" customWidth="1"/>
    <col min="3012" max="3012" width="42.5703125" style="86" customWidth="1"/>
    <col min="3013" max="3014" width="11.5703125" style="86" customWidth="1"/>
    <col min="3015" max="3015" width="9.28515625" style="86" customWidth="1"/>
    <col min="3016" max="3016" width="8.5703125" style="86" customWidth="1"/>
    <col min="3017" max="3017" width="10.85546875" style="86" customWidth="1"/>
    <col min="3018" max="3018" width="11.42578125" style="86" customWidth="1"/>
    <col min="3019" max="3019" width="17.85546875" style="86" customWidth="1"/>
    <col min="3020" max="3020" width="15.42578125" style="86" customWidth="1"/>
    <col min="3021" max="3021" width="17" style="86" customWidth="1"/>
    <col min="3022" max="3022" width="14.28515625" style="86" customWidth="1"/>
    <col min="3023" max="3023" width="12.85546875" style="86" customWidth="1"/>
    <col min="3024" max="3025" width="14.140625" style="86" customWidth="1"/>
    <col min="3026" max="3026" width="10.7109375" style="86" customWidth="1"/>
    <col min="3027" max="3027" width="10" style="86" customWidth="1"/>
    <col min="3028" max="3028" width="9.140625" style="86"/>
    <col min="3029" max="3029" width="17.28515625" style="86" customWidth="1"/>
    <col min="3030" max="3235" width="9.140625" style="86"/>
    <col min="3236" max="3236" width="7.140625" style="86" customWidth="1"/>
    <col min="3237" max="3237" width="40.5703125" style="86" customWidth="1"/>
    <col min="3238" max="3238" width="18.85546875" style="86" bestFit="1" customWidth="1"/>
    <col min="3239" max="3239" width="10.140625" style="86" customWidth="1"/>
    <col min="3240" max="3240" width="11.42578125" style="86" bestFit="1" customWidth="1"/>
    <col min="3241" max="3266" width="9.140625" style="86"/>
    <col min="3267" max="3267" width="9.140625" style="86" customWidth="1"/>
    <col min="3268" max="3268" width="42.5703125" style="86" customWidth="1"/>
    <col min="3269" max="3270" width="11.5703125" style="86" customWidth="1"/>
    <col min="3271" max="3271" width="9.28515625" style="86" customWidth="1"/>
    <col min="3272" max="3272" width="8.5703125" style="86" customWidth="1"/>
    <col min="3273" max="3273" width="10.85546875" style="86" customWidth="1"/>
    <col min="3274" max="3274" width="11.42578125" style="86" customWidth="1"/>
    <col min="3275" max="3275" width="17.85546875" style="86" customWidth="1"/>
    <col min="3276" max="3276" width="15.42578125" style="86" customWidth="1"/>
    <col min="3277" max="3277" width="17" style="86" customWidth="1"/>
    <col min="3278" max="3278" width="14.28515625" style="86" customWidth="1"/>
    <col min="3279" max="3279" width="12.85546875" style="86" customWidth="1"/>
    <col min="3280" max="3281" width="14.140625" style="86" customWidth="1"/>
    <col min="3282" max="3282" width="10.7109375" style="86" customWidth="1"/>
    <col min="3283" max="3283" width="10" style="86" customWidth="1"/>
    <col min="3284" max="3284" width="9.140625" style="86"/>
    <col min="3285" max="3285" width="17.28515625" style="86" customWidth="1"/>
    <col min="3286" max="3491" width="9.140625" style="86"/>
    <col min="3492" max="3492" width="7.140625" style="86" customWidth="1"/>
    <col min="3493" max="3493" width="40.5703125" style="86" customWidth="1"/>
    <col min="3494" max="3494" width="18.85546875" style="86" bestFit="1" customWidth="1"/>
    <col min="3495" max="3495" width="10.140625" style="86" customWidth="1"/>
    <col min="3496" max="3496" width="11.42578125" style="86" bestFit="1" customWidth="1"/>
    <col min="3497" max="3522" width="9.140625" style="86"/>
    <col min="3523" max="3523" width="9.140625" style="86" customWidth="1"/>
    <col min="3524" max="3524" width="42.5703125" style="86" customWidth="1"/>
    <col min="3525" max="3526" width="11.5703125" style="86" customWidth="1"/>
    <col min="3527" max="3527" width="9.28515625" style="86" customWidth="1"/>
    <col min="3528" max="3528" width="8.5703125" style="86" customWidth="1"/>
    <col min="3529" max="3529" width="10.85546875" style="86" customWidth="1"/>
    <col min="3530" max="3530" width="11.42578125" style="86" customWidth="1"/>
    <col min="3531" max="3531" width="17.85546875" style="86" customWidth="1"/>
    <col min="3532" max="3532" width="15.42578125" style="86" customWidth="1"/>
    <col min="3533" max="3533" width="17" style="86" customWidth="1"/>
    <col min="3534" max="3534" width="14.28515625" style="86" customWidth="1"/>
    <col min="3535" max="3535" width="12.85546875" style="86" customWidth="1"/>
    <col min="3536" max="3537" width="14.140625" style="86" customWidth="1"/>
    <col min="3538" max="3538" width="10.7109375" style="86" customWidth="1"/>
    <col min="3539" max="3539" width="10" style="86" customWidth="1"/>
    <col min="3540" max="3540" width="9.140625" style="86"/>
    <col min="3541" max="3541" width="17.28515625" style="86" customWidth="1"/>
    <col min="3542" max="3747" width="9.140625" style="86"/>
    <col min="3748" max="3748" width="7.140625" style="86" customWidth="1"/>
    <col min="3749" max="3749" width="40.5703125" style="86" customWidth="1"/>
    <col min="3750" max="3750" width="18.85546875" style="86" bestFit="1" customWidth="1"/>
    <col min="3751" max="3751" width="10.140625" style="86" customWidth="1"/>
    <col min="3752" max="3752" width="11.42578125" style="86" bestFit="1" customWidth="1"/>
    <col min="3753" max="3778" width="9.140625" style="86"/>
    <col min="3779" max="3779" width="9.140625" style="86" customWidth="1"/>
    <col min="3780" max="3780" width="42.5703125" style="86" customWidth="1"/>
    <col min="3781" max="3782" width="11.5703125" style="86" customWidth="1"/>
    <col min="3783" max="3783" width="9.28515625" style="86" customWidth="1"/>
    <col min="3784" max="3784" width="8.5703125" style="86" customWidth="1"/>
    <col min="3785" max="3785" width="10.85546875" style="86" customWidth="1"/>
    <col min="3786" max="3786" width="11.42578125" style="86" customWidth="1"/>
    <col min="3787" max="3787" width="17.85546875" style="86" customWidth="1"/>
    <col min="3788" max="3788" width="15.42578125" style="86" customWidth="1"/>
    <col min="3789" max="3789" width="17" style="86" customWidth="1"/>
    <col min="3790" max="3790" width="14.28515625" style="86" customWidth="1"/>
    <col min="3791" max="3791" width="12.85546875" style="86" customWidth="1"/>
    <col min="3792" max="3793" width="14.140625" style="86" customWidth="1"/>
    <col min="3794" max="3794" width="10.7109375" style="86" customWidth="1"/>
    <col min="3795" max="3795" width="10" style="86" customWidth="1"/>
    <col min="3796" max="3796" width="9.140625" style="86"/>
    <col min="3797" max="3797" width="17.28515625" style="86" customWidth="1"/>
    <col min="3798" max="4003" width="9.140625" style="86"/>
    <col min="4004" max="4004" width="7.140625" style="86" customWidth="1"/>
    <col min="4005" max="4005" width="40.5703125" style="86" customWidth="1"/>
    <col min="4006" max="4006" width="18.85546875" style="86" bestFit="1" customWidth="1"/>
    <col min="4007" max="4007" width="10.140625" style="86" customWidth="1"/>
    <col min="4008" max="4008" width="11.42578125" style="86" bestFit="1" customWidth="1"/>
    <col min="4009" max="4034" width="9.140625" style="86"/>
    <col min="4035" max="4035" width="9.140625" style="86" customWidth="1"/>
    <col min="4036" max="4036" width="42.5703125" style="86" customWidth="1"/>
    <col min="4037" max="4038" width="11.5703125" style="86" customWidth="1"/>
    <col min="4039" max="4039" width="9.28515625" style="86" customWidth="1"/>
    <col min="4040" max="4040" width="8.5703125" style="86" customWidth="1"/>
    <col min="4041" max="4041" width="10.85546875" style="86" customWidth="1"/>
    <col min="4042" max="4042" width="11.42578125" style="86" customWidth="1"/>
    <col min="4043" max="4043" width="17.85546875" style="86" customWidth="1"/>
    <col min="4044" max="4044" width="15.42578125" style="86" customWidth="1"/>
    <col min="4045" max="4045" width="17" style="86" customWidth="1"/>
    <col min="4046" max="4046" width="14.28515625" style="86" customWidth="1"/>
    <col min="4047" max="4047" width="12.85546875" style="86" customWidth="1"/>
    <col min="4048" max="4049" width="14.140625" style="86" customWidth="1"/>
    <col min="4050" max="4050" width="10.7109375" style="86" customWidth="1"/>
    <col min="4051" max="4051" width="10" style="86" customWidth="1"/>
    <col min="4052" max="4052" width="9.140625" style="86"/>
    <col min="4053" max="4053" width="17.28515625" style="86" customWidth="1"/>
    <col min="4054" max="4259" width="9.140625" style="86"/>
    <col min="4260" max="4260" width="7.140625" style="86" customWidth="1"/>
    <col min="4261" max="4261" width="40.5703125" style="86" customWidth="1"/>
    <col min="4262" max="4262" width="18.85546875" style="86" bestFit="1" customWidth="1"/>
    <col min="4263" max="4263" width="10.140625" style="86" customWidth="1"/>
    <col min="4264" max="4264" width="11.42578125" style="86" bestFit="1" customWidth="1"/>
    <col min="4265" max="4290" width="9.140625" style="86"/>
    <col min="4291" max="4291" width="9.140625" style="86" customWidth="1"/>
    <col min="4292" max="4292" width="42.5703125" style="86" customWidth="1"/>
    <col min="4293" max="4294" width="11.5703125" style="86" customWidth="1"/>
    <col min="4295" max="4295" width="9.28515625" style="86" customWidth="1"/>
    <col min="4296" max="4296" width="8.5703125" style="86" customWidth="1"/>
    <col min="4297" max="4297" width="10.85546875" style="86" customWidth="1"/>
    <col min="4298" max="4298" width="11.42578125" style="86" customWidth="1"/>
    <col min="4299" max="4299" width="17.85546875" style="86" customWidth="1"/>
    <col min="4300" max="4300" width="15.42578125" style="86" customWidth="1"/>
    <col min="4301" max="4301" width="17" style="86" customWidth="1"/>
    <col min="4302" max="4302" width="14.28515625" style="86" customWidth="1"/>
    <col min="4303" max="4303" width="12.85546875" style="86" customWidth="1"/>
    <col min="4304" max="4305" width="14.140625" style="86" customWidth="1"/>
    <col min="4306" max="4306" width="10.7109375" style="86" customWidth="1"/>
    <col min="4307" max="4307" width="10" style="86" customWidth="1"/>
    <col min="4308" max="4308" width="9.140625" style="86"/>
    <col min="4309" max="4309" width="17.28515625" style="86" customWidth="1"/>
    <col min="4310" max="4515" width="9.140625" style="86"/>
    <col min="4516" max="4516" width="7.140625" style="86" customWidth="1"/>
    <col min="4517" max="4517" width="40.5703125" style="86" customWidth="1"/>
    <col min="4518" max="4518" width="18.85546875" style="86" bestFit="1" customWidth="1"/>
    <col min="4519" max="4519" width="10.140625" style="86" customWidth="1"/>
    <col min="4520" max="4520" width="11.42578125" style="86" bestFit="1" customWidth="1"/>
    <col min="4521" max="4546" width="9.140625" style="86"/>
    <col min="4547" max="4547" width="9.140625" style="86" customWidth="1"/>
    <col min="4548" max="4548" width="42.5703125" style="86" customWidth="1"/>
    <col min="4549" max="4550" width="11.5703125" style="86" customWidth="1"/>
    <col min="4551" max="4551" width="9.28515625" style="86" customWidth="1"/>
    <col min="4552" max="4552" width="8.5703125" style="86" customWidth="1"/>
    <col min="4553" max="4553" width="10.85546875" style="86" customWidth="1"/>
    <col min="4554" max="4554" width="11.42578125" style="86" customWidth="1"/>
    <col min="4555" max="4555" width="17.85546875" style="86" customWidth="1"/>
    <col min="4556" max="4556" width="15.42578125" style="86" customWidth="1"/>
    <col min="4557" max="4557" width="17" style="86" customWidth="1"/>
    <col min="4558" max="4558" width="14.28515625" style="86" customWidth="1"/>
    <col min="4559" max="4559" width="12.85546875" style="86" customWidth="1"/>
    <col min="4560" max="4561" width="14.140625" style="86" customWidth="1"/>
    <col min="4562" max="4562" width="10.7109375" style="86" customWidth="1"/>
    <col min="4563" max="4563" width="10" style="86" customWidth="1"/>
    <col min="4564" max="4564" width="9.140625" style="86"/>
    <col min="4565" max="4565" width="17.28515625" style="86" customWidth="1"/>
    <col min="4566" max="4771" width="9.140625" style="86"/>
    <col min="4772" max="4772" width="7.140625" style="86" customWidth="1"/>
    <col min="4773" max="4773" width="40.5703125" style="86" customWidth="1"/>
    <col min="4774" max="4774" width="18.85546875" style="86" bestFit="1" customWidth="1"/>
    <col min="4775" max="4775" width="10.140625" style="86" customWidth="1"/>
    <col min="4776" max="4776" width="11.42578125" style="86" bestFit="1" customWidth="1"/>
    <col min="4777" max="4802" width="9.140625" style="86"/>
    <col min="4803" max="4803" width="9.140625" style="86" customWidth="1"/>
    <col min="4804" max="4804" width="42.5703125" style="86" customWidth="1"/>
    <col min="4805" max="4806" width="11.5703125" style="86" customWidth="1"/>
    <col min="4807" max="4807" width="9.28515625" style="86" customWidth="1"/>
    <col min="4808" max="4808" width="8.5703125" style="86" customWidth="1"/>
    <col min="4809" max="4809" width="10.85546875" style="86" customWidth="1"/>
    <col min="4810" max="4810" width="11.42578125" style="86" customWidth="1"/>
    <col min="4811" max="4811" width="17.85546875" style="86" customWidth="1"/>
    <col min="4812" max="4812" width="15.42578125" style="86" customWidth="1"/>
    <col min="4813" max="4813" width="17" style="86" customWidth="1"/>
    <col min="4814" max="4814" width="14.28515625" style="86" customWidth="1"/>
    <col min="4815" max="4815" width="12.85546875" style="86" customWidth="1"/>
    <col min="4816" max="4817" width="14.140625" style="86" customWidth="1"/>
    <col min="4818" max="4818" width="10.7109375" style="86" customWidth="1"/>
    <col min="4819" max="4819" width="10" style="86" customWidth="1"/>
    <col min="4820" max="4820" width="9.140625" style="86"/>
    <col min="4821" max="4821" width="17.28515625" style="86" customWidth="1"/>
    <col min="4822" max="5027" width="9.140625" style="86"/>
    <col min="5028" max="5028" width="7.140625" style="86" customWidth="1"/>
    <col min="5029" max="5029" width="40.5703125" style="86" customWidth="1"/>
    <col min="5030" max="5030" width="18.85546875" style="86" bestFit="1" customWidth="1"/>
    <col min="5031" max="5031" width="10.140625" style="86" customWidth="1"/>
    <col min="5032" max="5032" width="11.42578125" style="86" bestFit="1" customWidth="1"/>
    <col min="5033" max="5058" width="9.140625" style="86"/>
    <col min="5059" max="5059" width="9.140625" style="86" customWidth="1"/>
    <col min="5060" max="5060" width="42.5703125" style="86" customWidth="1"/>
    <col min="5061" max="5062" width="11.5703125" style="86" customWidth="1"/>
    <col min="5063" max="5063" width="9.28515625" style="86" customWidth="1"/>
    <col min="5064" max="5064" width="8.5703125" style="86" customWidth="1"/>
    <col min="5065" max="5065" width="10.85546875" style="86" customWidth="1"/>
    <col min="5066" max="5066" width="11.42578125" style="86" customWidth="1"/>
    <col min="5067" max="5067" width="17.85546875" style="86" customWidth="1"/>
    <col min="5068" max="5068" width="15.42578125" style="86" customWidth="1"/>
    <col min="5069" max="5069" width="17" style="86" customWidth="1"/>
    <col min="5070" max="5070" width="14.28515625" style="86" customWidth="1"/>
    <col min="5071" max="5071" width="12.85546875" style="86" customWidth="1"/>
    <col min="5072" max="5073" width="14.140625" style="86" customWidth="1"/>
    <col min="5074" max="5074" width="10.7109375" style="86" customWidth="1"/>
    <col min="5075" max="5075" width="10" style="86" customWidth="1"/>
    <col min="5076" max="5076" width="9.140625" style="86"/>
    <col min="5077" max="5077" width="17.28515625" style="86" customWidth="1"/>
    <col min="5078" max="5283" width="9.140625" style="86"/>
    <col min="5284" max="5284" width="7.140625" style="86" customWidth="1"/>
    <col min="5285" max="5285" width="40.5703125" style="86" customWidth="1"/>
    <col min="5286" max="5286" width="18.85546875" style="86" bestFit="1" customWidth="1"/>
    <col min="5287" max="5287" width="10.140625" style="86" customWidth="1"/>
    <col min="5288" max="5288" width="11.42578125" style="86" bestFit="1" customWidth="1"/>
    <col min="5289" max="5314" width="9.140625" style="86"/>
    <col min="5315" max="5315" width="9.140625" style="86" customWidth="1"/>
    <col min="5316" max="5316" width="42.5703125" style="86" customWidth="1"/>
    <col min="5317" max="5318" width="11.5703125" style="86" customWidth="1"/>
    <col min="5319" max="5319" width="9.28515625" style="86" customWidth="1"/>
    <col min="5320" max="5320" width="8.5703125" style="86" customWidth="1"/>
    <col min="5321" max="5321" width="10.85546875" style="86" customWidth="1"/>
    <col min="5322" max="5322" width="11.42578125" style="86" customWidth="1"/>
    <col min="5323" max="5323" width="17.85546875" style="86" customWidth="1"/>
    <col min="5324" max="5324" width="15.42578125" style="86" customWidth="1"/>
    <col min="5325" max="5325" width="17" style="86" customWidth="1"/>
    <col min="5326" max="5326" width="14.28515625" style="86" customWidth="1"/>
    <col min="5327" max="5327" width="12.85546875" style="86" customWidth="1"/>
    <col min="5328" max="5329" width="14.140625" style="86" customWidth="1"/>
    <col min="5330" max="5330" width="10.7109375" style="86" customWidth="1"/>
    <col min="5331" max="5331" width="10" style="86" customWidth="1"/>
    <col min="5332" max="5332" width="9.140625" style="86"/>
    <col min="5333" max="5333" width="17.28515625" style="86" customWidth="1"/>
    <col min="5334" max="5539" width="9.140625" style="86"/>
    <col min="5540" max="5540" width="7.140625" style="86" customWidth="1"/>
    <col min="5541" max="5541" width="40.5703125" style="86" customWidth="1"/>
    <col min="5542" max="5542" width="18.85546875" style="86" bestFit="1" customWidth="1"/>
    <col min="5543" max="5543" width="10.140625" style="86" customWidth="1"/>
    <col min="5544" max="5544" width="11.42578125" style="86" bestFit="1" customWidth="1"/>
    <col min="5545" max="5570" width="9.140625" style="86"/>
    <col min="5571" max="5571" width="9.140625" style="86" customWidth="1"/>
    <col min="5572" max="5572" width="42.5703125" style="86" customWidth="1"/>
    <col min="5573" max="5574" width="11.5703125" style="86" customWidth="1"/>
    <col min="5575" max="5575" width="9.28515625" style="86" customWidth="1"/>
    <col min="5576" max="5576" width="8.5703125" style="86" customWidth="1"/>
    <col min="5577" max="5577" width="10.85546875" style="86" customWidth="1"/>
    <col min="5578" max="5578" width="11.42578125" style="86" customWidth="1"/>
    <col min="5579" max="5579" width="17.85546875" style="86" customWidth="1"/>
    <col min="5580" max="5580" width="15.42578125" style="86" customWidth="1"/>
    <col min="5581" max="5581" width="17" style="86" customWidth="1"/>
    <col min="5582" max="5582" width="14.28515625" style="86" customWidth="1"/>
    <col min="5583" max="5583" width="12.85546875" style="86" customWidth="1"/>
    <col min="5584" max="5585" width="14.140625" style="86" customWidth="1"/>
    <col min="5586" max="5586" width="10.7109375" style="86" customWidth="1"/>
    <col min="5587" max="5587" width="10" style="86" customWidth="1"/>
    <col min="5588" max="5588" width="9.140625" style="86"/>
    <col min="5589" max="5589" width="17.28515625" style="86" customWidth="1"/>
    <col min="5590" max="5795" width="9.140625" style="86"/>
    <col min="5796" max="5796" width="7.140625" style="86" customWidth="1"/>
    <col min="5797" max="5797" width="40.5703125" style="86" customWidth="1"/>
    <col min="5798" max="5798" width="18.85546875" style="86" bestFit="1" customWidth="1"/>
    <col min="5799" max="5799" width="10.140625" style="86" customWidth="1"/>
    <col min="5800" max="5800" width="11.42578125" style="86" bestFit="1" customWidth="1"/>
    <col min="5801" max="5826" width="9.140625" style="86"/>
    <col min="5827" max="5827" width="9.140625" style="86" customWidth="1"/>
    <col min="5828" max="5828" width="42.5703125" style="86" customWidth="1"/>
    <col min="5829" max="5830" width="11.5703125" style="86" customWidth="1"/>
    <col min="5831" max="5831" width="9.28515625" style="86" customWidth="1"/>
    <col min="5832" max="5832" width="8.5703125" style="86" customWidth="1"/>
    <col min="5833" max="5833" width="10.85546875" style="86" customWidth="1"/>
    <col min="5834" max="5834" width="11.42578125" style="86" customWidth="1"/>
    <col min="5835" max="5835" width="17.85546875" style="86" customWidth="1"/>
    <col min="5836" max="5836" width="15.42578125" style="86" customWidth="1"/>
    <col min="5837" max="5837" width="17" style="86" customWidth="1"/>
    <col min="5838" max="5838" width="14.28515625" style="86" customWidth="1"/>
    <col min="5839" max="5839" width="12.85546875" style="86" customWidth="1"/>
    <col min="5840" max="5841" width="14.140625" style="86" customWidth="1"/>
    <col min="5842" max="5842" width="10.7109375" style="86" customWidth="1"/>
    <col min="5843" max="5843" width="10" style="86" customWidth="1"/>
    <col min="5844" max="5844" width="9.140625" style="86"/>
    <col min="5845" max="5845" width="17.28515625" style="86" customWidth="1"/>
    <col min="5846" max="6051" width="9.140625" style="86"/>
    <col min="6052" max="6052" width="7.140625" style="86" customWidth="1"/>
    <col min="6053" max="6053" width="40.5703125" style="86" customWidth="1"/>
    <col min="6054" max="6054" width="18.85546875" style="86" bestFit="1" customWidth="1"/>
    <col min="6055" max="6055" width="10.140625" style="86" customWidth="1"/>
    <col min="6056" max="6056" width="11.42578125" style="86" bestFit="1" customWidth="1"/>
    <col min="6057" max="6082" width="9.140625" style="86"/>
    <col min="6083" max="6083" width="9.140625" style="86" customWidth="1"/>
    <col min="6084" max="6084" width="42.5703125" style="86" customWidth="1"/>
    <col min="6085" max="6086" width="11.5703125" style="86" customWidth="1"/>
    <col min="6087" max="6087" width="9.28515625" style="86" customWidth="1"/>
    <col min="6088" max="6088" width="8.5703125" style="86" customWidth="1"/>
    <col min="6089" max="6089" width="10.85546875" style="86" customWidth="1"/>
    <col min="6090" max="6090" width="11.42578125" style="86" customWidth="1"/>
    <col min="6091" max="6091" width="17.85546875" style="86" customWidth="1"/>
    <col min="6092" max="6092" width="15.42578125" style="86" customWidth="1"/>
    <col min="6093" max="6093" width="17" style="86" customWidth="1"/>
    <col min="6094" max="6094" width="14.28515625" style="86" customWidth="1"/>
    <col min="6095" max="6095" width="12.85546875" style="86" customWidth="1"/>
    <col min="6096" max="6097" width="14.140625" style="86" customWidth="1"/>
    <col min="6098" max="6098" width="10.7109375" style="86" customWidth="1"/>
    <col min="6099" max="6099" width="10" style="86" customWidth="1"/>
    <col min="6100" max="6100" width="9.140625" style="86"/>
    <col min="6101" max="6101" width="17.28515625" style="86" customWidth="1"/>
    <col min="6102" max="6307" width="9.140625" style="86"/>
    <col min="6308" max="6308" width="7.140625" style="86" customWidth="1"/>
    <col min="6309" max="6309" width="40.5703125" style="86" customWidth="1"/>
    <col min="6310" max="6310" width="18.85546875" style="86" bestFit="1" customWidth="1"/>
    <col min="6311" max="6311" width="10.140625" style="86" customWidth="1"/>
    <col min="6312" max="6312" width="11.42578125" style="86" bestFit="1" customWidth="1"/>
    <col min="6313" max="6338" width="9.140625" style="86"/>
    <col min="6339" max="6339" width="9.140625" style="86" customWidth="1"/>
    <col min="6340" max="6340" width="42.5703125" style="86" customWidth="1"/>
    <col min="6341" max="6342" width="11.5703125" style="86" customWidth="1"/>
    <col min="6343" max="6343" width="9.28515625" style="86" customWidth="1"/>
    <col min="6344" max="6344" width="8.5703125" style="86" customWidth="1"/>
    <col min="6345" max="6345" width="10.85546875" style="86" customWidth="1"/>
    <col min="6346" max="6346" width="11.42578125" style="86" customWidth="1"/>
    <col min="6347" max="6347" width="17.85546875" style="86" customWidth="1"/>
    <col min="6348" max="6348" width="15.42578125" style="86" customWidth="1"/>
    <col min="6349" max="6349" width="17" style="86" customWidth="1"/>
    <col min="6350" max="6350" width="14.28515625" style="86" customWidth="1"/>
    <col min="6351" max="6351" width="12.85546875" style="86" customWidth="1"/>
    <col min="6352" max="6353" width="14.140625" style="86" customWidth="1"/>
    <col min="6354" max="6354" width="10.7109375" style="86" customWidth="1"/>
    <col min="6355" max="6355" width="10" style="86" customWidth="1"/>
    <col min="6356" max="6356" width="9.140625" style="86"/>
    <col min="6357" max="6357" width="17.28515625" style="86" customWidth="1"/>
    <col min="6358" max="6563" width="9.140625" style="86"/>
    <col min="6564" max="6564" width="7.140625" style="86" customWidth="1"/>
    <col min="6565" max="6565" width="40.5703125" style="86" customWidth="1"/>
    <col min="6566" max="6566" width="18.85546875" style="86" bestFit="1" customWidth="1"/>
    <col min="6567" max="6567" width="10.140625" style="86" customWidth="1"/>
    <col min="6568" max="6568" width="11.42578125" style="86" bestFit="1" customWidth="1"/>
    <col min="6569" max="6594" width="9.140625" style="86"/>
    <col min="6595" max="6595" width="9.140625" style="86" customWidth="1"/>
    <col min="6596" max="6596" width="42.5703125" style="86" customWidth="1"/>
    <col min="6597" max="6598" width="11.5703125" style="86" customWidth="1"/>
    <col min="6599" max="6599" width="9.28515625" style="86" customWidth="1"/>
    <col min="6600" max="6600" width="8.5703125" style="86" customWidth="1"/>
    <col min="6601" max="6601" width="10.85546875" style="86" customWidth="1"/>
    <col min="6602" max="6602" width="11.42578125" style="86" customWidth="1"/>
    <col min="6603" max="6603" width="17.85546875" style="86" customWidth="1"/>
    <col min="6604" max="6604" width="15.42578125" style="86" customWidth="1"/>
    <col min="6605" max="6605" width="17" style="86" customWidth="1"/>
    <col min="6606" max="6606" width="14.28515625" style="86" customWidth="1"/>
    <col min="6607" max="6607" width="12.85546875" style="86" customWidth="1"/>
    <col min="6608" max="6609" width="14.140625" style="86" customWidth="1"/>
    <col min="6610" max="6610" width="10.7109375" style="86" customWidth="1"/>
    <col min="6611" max="6611" width="10" style="86" customWidth="1"/>
    <col min="6612" max="6612" width="9.140625" style="86"/>
    <col min="6613" max="6613" width="17.28515625" style="86" customWidth="1"/>
    <col min="6614" max="6819" width="9.140625" style="86"/>
    <col min="6820" max="6820" width="7.140625" style="86" customWidth="1"/>
    <col min="6821" max="6821" width="40.5703125" style="86" customWidth="1"/>
    <col min="6822" max="6822" width="18.85546875" style="86" bestFit="1" customWidth="1"/>
    <col min="6823" max="6823" width="10.140625" style="86" customWidth="1"/>
    <col min="6824" max="6824" width="11.42578125" style="86" bestFit="1" customWidth="1"/>
    <col min="6825" max="6850" width="9.140625" style="86"/>
    <col min="6851" max="6851" width="9.140625" style="86" customWidth="1"/>
    <col min="6852" max="6852" width="42.5703125" style="86" customWidth="1"/>
    <col min="6853" max="6854" width="11.5703125" style="86" customWidth="1"/>
    <col min="6855" max="6855" width="9.28515625" style="86" customWidth="1"/>
    <col min="6856" max="6856" width="8.5703125" style="86" customWidth="1"/>
    <col min="6857" max="6857" width="10.85546875" style="86" customWidth="1"/>
    <col min="6858" max="6858" width="11.42578125" style="86" customWidth="1"/>
    <col min="6859" max="6859" width="17.85546875" style="86" customWidth="1"/>
    <col min="6860" max="6860" width="15.42578125" style="86" customWidth="1"/>
    <col min="6861" max="6861" width="17" style="86" customWidth="1"/>
    <col min="6862" max="6862" width="14.28515625" style="86" customWidth="1"/>
    <col min="6863" max="6863" width="12.85546875" style="86" customWidth="1"/>
    <col min="6864" max="6865" width="14.140625" style="86" customWidth="1"/>
    <col min="6866" max="6866" width="10.7109375" style="86" customWidth="1"/>
    <col min="6867" max="6867" width="10" style="86" customWidth="1"/>
    <col min="6868" max="6868" width="9.140625" style="86"/>
    <col min="6869" max="6869" width="17.28515625" style="86" customWidth="1"/>
    <col min="6870" max="7075" width="9.140625" style="86"/>
    <col min="7076" max="7076" width="7.140625" style="86" customWidth="1"/>
    <col min="7077" max="7077" width="40.5703125" style="86" customWidth="1"/>
    <col min="7078" max="7078" width="18.85546875" style="86" bestFit="1" customWidth="1"/>
    <col min="7079" max="7079" width="10.140625" style="86" customWidth="1"/>
    <col min="7080" max="7080" width="11.42578125" style="86" bestFit="1" customWidth="1"/>
    <col min="7081" max="7106" width="9.140625" style="86"/>
    <col min="7107" max="7107" width="9.140625" style="86" customWidth="1"/>
    <col min="7108" max="7108" width="42.5703125" style="86" customWidth="1"/>
    <col min="7109" max="7110" width="11.5703125" style="86" customWidth="1"/>
    <col min="7111" max="7111" width="9.28515625" style="86" customWidth="1"/>
    <col min="7112" max="7112" width="8.5703125" style="86" customWidth="1"/>
    <col min="7113" max="7113" width="10.85546875" style="86" customWidth="1"/>
    <col min="7114" max="7114" width="11.42578125" style="86" customWidth="1"/>
    <col min="7115" max="7115" width="17.85546875" style="86" customWidth="1"/>
    <col min="7116" max="7116" width="15.42578125" style="86" customWidth="1"/>
    <col min="7117" max="7117" width="17" style="86" customWidth="1"/>
    <col min="7118" max="7118" width="14.28515625" style="86" customWidth="1"/>
    <col min="7119" max="7119" width="12.85546875" style="86" customWidth="1"/>
    <col min="7120" max="7121" width="14.140625" style="86" customWidth="1"/>
    <col min="7122" max="7122" width="10.7109375" style="86" customWidth="1"/>
    <col min="7123" max="7123" width="10" style="86" customWidth="1"/>
    <col min="7124" max="7124" width="9.140625" style="86"/>
    <col min="7125" max="7125" width="17.28515625" style="86" customWidth="1"/>
    <col min="7126" max="7331" width="9.140625" style="86"/>
    <col min="7332" max="7332" width="7.140625" style="86" customWidth="1"/>
    <col min="7333" max="7333" width="40.5703125" style="86" customWidth="1"/>
    <col min="7334" max="7334" width="18.85546875" style="86" bestFit="1" customWidth="1"/>
    <col min="7335" max="7335" width="10.140625" style="86" customWidth="1"/>
    <col min="7336" max="7336" width="11.42578125" style="86" bestFit="1" customWidth="1"/>
    <col min="7337" max="7362" width="9.140625" style="86"/>
    <col min="7363" max="7363" width="9.140625" style="86" customWidth="1"/>
    <col min="7364" max="7364" width="42.5703125" style="86" customWidth="1"/>
    <col min="7365" max="7366" width="11.5703125" style="86" customWidth="1"/>
    <col min="7367" max="7367" width="9.28515625" style="86" customWidth="1"/>
    <col min="7368" max="7368" width="8.5703125" style="86" customWidth="1"/>
    <col min="7369" max="7369" width="10.85546875" style="86" customWidth="1"/>
    <col min="7370" max="7370" width="11.42578125" style="86" customWidth="1"/>
    <col min="7371" max="7371" width="17.85546875" style="86" customWidth="1"/>
    <col min="7372" max="7372" width="15.42578125" style="86" customWidth="1"/>
    <col min="7373" max="7373" width="17" style="86" customWidth="1"/>
    <col min="7374" max="7374" width="14.28515625" style="86" customWidth="1"/>
    <col min="7375" max="7375" width="12.85546875" style="86" customWidth="1"/>
    <col min="7376" max="7377" width="14.140625" style="86" customWidth="1"/>
    <col min="7378" max="7378" width="10.7109375" style="86" customWidth="1"/>
    <col min="7379" max="7379" width="10" style="86" customWidth="1"/>
    <col min="7380" max="7380" width="9.140625" style="86"/>
    <col min="7381" max="7381" width="17.28515625" style="86" customWidth="1"/>
    <col min="7382" max="7587" width="9.140625" style="86"/>
    <col min="7588" max="7588" width="7.140625" style="86" customWidth="1"/>
    <col min="7589" max="7589" width="40.5703125" style="86" customWidth="1"/>
    <col min="7590" max="7590" width="18.85546875" style="86" bestFit="1" customWidth="1"/>
    <col min="7591" max="7591" width="10.140625" style="86" customWidth="1"/>
    <col min="7592" max="7592" width="11.42578125" style="86" bestFit="1" customWidth="1"/>
    <col min="7593" max="7618" width="9.140625" style="86"/>
    <col min="7619" max="7619" width="9.140625" style="86" customWidth="1"/>
    <col min="7620" max="7620" width="42.5703125" style="86" customWidth="1"/>
    <col min="7621" max="7622" width="11.5703125" style="86" customWidth="1"/>
    <col min="7623" max="7623" width="9.28515625" style="86" customWidth="1"/>
    <col min="7624" max="7624" width="8.5703125" style="86" customWidth="1"/>
    <col min="7625" max="7625" width="10.85546875" style="86" customWidth="1"/>
    <col min="7626" max="7626" width="11.42578125" style="86" customWidth="1"/>
    <col min="7627" max="7627" width="17.85546875" style="86" customWidth="1"/>
    <col min="7628" max="7628" width="15.42578125" style="86" customWidth="1"/>
    <col min="7629" max="7629" width="17" style="86" customWidth="1"/>
    <col min="7630" max="7630" width="14.28515625" style="86" customWidth="1"/>
    <col min="7631" max="7631" width="12.85546875" style="86" customWidth="1"/>
    <col min="7632" max="7633" width="14.140625" style="86" customWidth="1"/>
    <col min="7634" max="7634" width="10.7109375" style="86" customWidth="1"/>
    <col min="7635" max="7635" width="10" style="86" customWidth="1"/>
    <col min="7636" max="7636" width="9.140625" style="86"/>
    <col min="7637" max="7637" width="17.28515625" style="86" customWidth="1"/>
    <col min="7638" max="7843" width="9.140625" style="86"/>
    <col min="7844" max="7844" width="7.140625" style="86" customWidth="1"/>
    <col min="7845" max="7845" width="40.5703125" style="86" customWidth="1"/>
    <col min="7846" max="7846" width="18.85546875" style="86" bestFit="1" customWidth="1"/>
    <col min="7847" max="7847" width="10.140625" style="86" customWidth="1"/>
    <col min="7848" max="7848" width="11.42578125" style="86" bestFit="1" customWidth="1"/>
    <col min="7849" max="7874" width="9.140625" style="86"/>
    <col min="7875" max="7875" width="9.140625" style="86" customWidth="1"/>
    <col min="7876" max="7876" width="42.5703125" style="86" customWidth="1"/>
    <col min="7877" max="7878" width="11.5703125" style="86" customWidth="1"/>
    <col min="7879" max="7879" width="9.28515625" style="86" customWidth="1"/>
    <col min="7880" max="7880" width="8.5703125" style="86" customWidth="1"/>
    <col min="7881" max="7881" width="10.85546875" style="86" customWidth="1"/>
    <col min="7882" max="7882" width="11.42578125" style="86" customWidth="1"/>
    <col min="7883" max="7883" width="17.85546875" style="86" customWidth="1"/>
    <col min="7884" max="7884" width="15.42578125" style="86" customWidth="1"/>
    <col min="7885" max="7885" width="17" style="86" customWidth="1"/>
    <col min="7886" max="7886" width="14.28515625" style="86" customWidth="1"/>
    <col min="7887" max="7887" width="12.85546875" style="86" customWidth="1"/>
    <col min="7888" max="7889" width="14.140625" style="86" customWidth="1"/>
    <col min="7890" max="7890" width="10.7109375" style="86" customWidth="1"/>
    <col min="7891" max="7891" width="10" style="86" customWidth="1"/>
    <col min="7892" max="7892" width="9.140625" style="86"/>
    <col min="7893" max="7893" width="17.28515625" style="86" customWidth="1"/>
    <col min="7894" max="8099" width="9.140625" style="86"/>
    <col min="8100" max="8100" width="7.140625" style="86" customWidth="1"/>
    <col min="8101" max="8101" width="40.5703125" style="86" customWidth="1"/>
    <col min="8102" max="8102" width="18.85546875" style="86" bestFit="1" customWidth="1"/>
    <col min="8103" max="8103" width="10.140625" style="86" customWidth="1"/>
    <col min="8104" max="8104" width="11.42578125" style="86" bestFit="1" customWidth="1"/>
    <col min="8105" max="8130" width="9.140625" style="86"/>
    <col min="8131" max="8131" width="9.140625" style="86" customWidth="1"/>
    <col min="8132" max="8132" width="42.5703125" style="86" customWidth="1"/>
    <col min="8133" max="8134" width="11.5703125" style="86" customWidth="1"/>
    <col min="8135" max="8135" width="9.28515625" style="86" customWidth="1"/>
    <col min="8136" max="8136" width="8.5703125" style="86" customWidth="1"/>
    <col min="8137" max="8137" width="10.85546875" style="86" customWidth="1"/>
    <col min="8138" max="8138" width="11.42578125" style="86" customWidth="1"/>
    <col min="8139" max="8139" width="17.85546875" style="86" customWidth="1"/>
    <col min="8140" max="8140" width="15.42578125" style="86" customWidth="1"/>
    <col min="8141" max="8141" width="17" style="86" customWidth="1"/>
    <col min="8142" max="8142" width="14.28515625" style="86" customWidth="1"/>
    <col min="8143" max="8143" width="12.85546875" style="86" customWidth="1"/>
    <col min="8144" max="8145" width="14.140625" style="86" customWidth="1"/>
    <col min="8146" max="8146" width="10.7109375" style="86" customWidth="1"/>
    <col min="8147" max="8147" width="10" style="86" customWidth="1"/>
    <col min="8148" max="8148" width="9.140625" style="86"/>
    <col min="8149" max="8149" width="17.28515625" style="86" customWidth="1"/>
    <col min="8150" max="8355" width="9.140625" style="86"/>
    <col min="8356" max="8356" width="7.140625" style="86" customWidth="1"/>
    <col min="8357" max="8357" width="40.5703125" style="86" customWidth="1"/>
    <col min="8358" max="8358" width="18.85546875" style="86" bestFit="1" customWidth="1"/>
    <col min="8359" max="8359" width="10.140625" style="86" customWidth="1"/>
    <col min="8360" max="8360" width="11.42578125" style="86" bestFit="1" customWidth="1"/>
    <col min="8361" max="8386" width="9.140625" style="86"/>
    <col min="8387" max="8387" width="9.140625" style="86" customWidth="1"/>
    <col min="8388" max="8388" width="42.5703125" style="86" customWidth="1"/>
    <col min="8389" max="8390" width="11.5703125" style="86" customWidth="1"/>
    <col min="8391" max="8391" width="9.28515625" style="86" customWidth="1"/>
    <col min="8392" max="8392" width="8.5703125" style="86" customWidth="1"/>
    <col min="8393" max="8393" width="10.85546875" style="86" customWidth="1"/>
    <col min="8394" max="8394" width="11.42578125" style="86" customWidth="1"/>
    <col min="8395" max="8395" width="17.85546875" style="86" customWidth="1"/>
    <col min="8396" max="8396" width="15.42578125" style="86" customWidth="1"/>
    <col min="8397" max="8397" width="17" style="86" customWidth="1"/>
    <col min="8398" max="8398" width="14.28515625" style="86" customWidth="1"/>
    <col min="8399" max="8399" width="12.85546875" style="86" customWidth="1"/>
    <col min="8400" max="8401" width="14.140625" style="86" customWidth="1"/>
    <col min="8402" max="8402" width="10.7109375" style="86" customWidth="1"/>
    <col min="8403" max="8403" width="10" style="86" customWidth="1"/>
    <col min="8404" max="8404" width="9.140625" style="86"/>
    <col min="8405" max="8405" width="17.28515625" style="86" customWidth="1"/>
    <col min="8406" max="8611" width="9.140625" style="86"/>
    <col min="8612" max="8612" width="7.140625" style="86" customWidth="1"/>
    <col min="8613" max="8613" width="40.5703125" style="86" customWidth="1"/>
    <col min="8614" max="8614" width="18.85546875" style="86" bestFit="1" customWidth="1"/>
    <col min="8615" max="8615" width="10.140625" style="86" customWidth="1"/>
    <col min="8616" max="8616" width="11.42578125" style="86" bestFit="1" customWidth="1"/>
    <col min="8617" max="8642" width="9.140625" style="86"/>
    <col min="8643" max="8643" width="9.140625" style="86" customWidth="1"/>
    <col min="8644" max="8644" width="42.5703125" style="86" customWidth="1"/>
    <col min="8645" max="8646" width="11.5703125" style="86" customWidth="1"/>
    <col min="8647" max="8647" width="9.28515625" style="86" customWidth="1"/>
    <col min="8648" max="8648" width="8.5703125" style="86" customWidth="1"/>
    <col min="8649" max="8649" width="10.85546875" style="86" customWidth="1"/>
    <col min="8650" max="8650" width="11.42578125" style="86" customWidth="1"/>
    <col min="8651" max="8651" width="17.85546875" style="86" customWidth="1"/>
    <col min="8652" max="8652" width="15.42578125" style="86" customWidth="1"/>
    <col min="8653" max="8653" width="17" style="86" customWidth="1"/>
    <col min="8654" max="8654" width="14.28515625" style="86" customWidth="1"/>
    <col min="8655" max="8655" width="12.85546875" style="86" customWidth="1"/>
    <col min="8656" max="8657" width="14.140625" style="86" customWidth="1"/>
    <col min="8658" max="8658" width="10.7109375" style="86" customWidth="1"/>
    <col min="8659" max="8659" width="10" style="86" customWidth="1"/>
    <col min="8660" max="8660" width="9.140625" style="86"/>
    <col min="8661" max="8661" width="17.28515625" style="86" customWidth="1"/>
    <col min="8662" max="8867" width="9.140625" style="86"/>
    <col min="8868" max="8868" width="7.140625" style="86" customWidth="1"/>
    <col min="8869" max="8869" width="40.5703125" style="86" customWidth="1"/>
    <col min="8870" max="8870" width="18.85546875" style="86" bestFit="1" customWidth="1"/>
    <col min="8871" max="8871" width="10.140625" style="86" customWidth="1"/>
    <col min="8872" max="8872" width="11.42578125" style="86" bestFit="1" customWidth="1"/>
    <col min="8873" max="8898" width="9.140625" style="86"/>
    <col min="8899" max="8899" width="9.140625" style="86" customWidth="1"/>
    <col min="8900" max="8900" width="42.5703125" style="86" customWidth="1"/>
    <col min="8901" max="8902" width="11.5703125" style="86" customWidth="1"/>
    <col min="8903" max="8903" width="9.28515625" style="86" customWidth="1"/>
    <col min="8904" max="8904" width="8.5703125" style="86" customWidth="1"/>
    <col min="8905" max="8905" width="10.85546875" style="86" customWidth="1"/>
    <col min="8906" max="8906" width="11.42578125" style="86" customWidth="1"/>
    <col min="8907" max="8907" width="17.85546875" style="86" customWidth="1"/>
    <col min="8908" max="8908" width="15.42578125" style="86" customWidth="1"/>
    <col min="8909" max="8909" width="17" style="86" customWidth="1"/>
    <col min="8910" max="8910" width="14.28515625" style="86" customWidth="1"/>
    <col min="8911" max="8911" width="12.85546875" style="86" customWidth="1"/>
    <col min="8912" max="8913" width="14.140625" style="86" customWidth="1"/>
    <col min="8914" max="8914" width="10.7109375" style="86" customWidth="1"/>
    <col min="8915" max="8915" width="10" style="86" customWidth="1"/>
    <col min="8916" max="8916" width="9.140625" style="86"/>
    <col min="8917" max="8917" width="17.28515625" style="86" customWidth="1"/>
    <col min="8918" max="9123" width="9.140625" style="86"/>
    <col min="9124" max="9124" width="7.140625" style="86" customWidth="1"/>
    <col min="9125" max="9125" width="40.5703125" style="86" customWidth="1"/>
    <col min="9126" max="9126" width="18.85546875" style="86" bestFit="1" customWidth="1"/>
    <col min="9127" max="9127" width="10.140625" style="86" customWidth="1"/>
    <col min="9128" max="9128" width="11.42578125" style="86" bestFit="1" customWidth="1"/>
    <col min="9129" max="9154" width="9.140625" style="86"/>
    <col min="9155" max="9155" width="9.140625" style="86" customWidth="1"/>
    <col min="9156" max="9156" width="42.5703125" style="86" customWidth="1"/>
    <col min="9157" max="9158" width="11.5703125" style="86" customWidth="1"/>
    <col min="9159" max="9159" width="9.28515625" style="86" customWidth="1"/>
    <col min="9160" max="9160" width="8.5703125" style="86" customWidth="1"/>
    <col min="9161" max="9161" width="10.85546875" style="86" customWidth="1"/>
    <col min="9162" max="9162" width="11.42578125" style="86" customWidth="1"/>
    <col min="9163" max="9163" width="17.85546875" style="86" customWidth="1"/>
    <col min="9164" max="9164" width="15.42578125" style="86" customWidth="1"/>
    <col min="9165" max="9165" width="17" style="86" customWidth="1"/>
    <col min="9166" max="9166" width="14.28515625" style="86" customWidth="1"/>
    <col min="9167" max="9167" width="12.85546875" style="86" customWidth="1"/>
    <col min="9168" max="9169" width="14.140625" style="86" customWidth="1"/>
    <col min="9170" max="9170" width="10.7109375" style="86" customWidth="1"/>
    <col min="9171" max="9171" width="10" style="86" customWidth="1"/>
    <col min="9172" max="9172" width="9.140625" style="86"/>
    <col min="9173" max="9173" width="17.28515625" style="86" customWidth="1"/>
    <col min="9174" max="9379" width="9.140625" style="86"/>
    <col min="9380" max="9380" width="7.140625" style="86" customWidth="1"/>
    <col min="9381" max="9381" width="40.5703125" style="86" customWidth="1"/>
    <col min="9382" max="9382" width="18.85546875" style="86" bestFit="1" customWidth="1"/>
    <col min="9383" max="9383" width="10.140625" style="86" customWidth="1"/>
    <col min="9384" max="9384" width="11.42578125" style="86" bestFit="1" customWidth="1"/>
    <col min="9385" max="9410" width="9.140625" style="86"/>
    <col min="9411" max="9411" width="9.140625" style="86" customWidth="1"/>
    <col min="9412" max="9412" width="42.5703125" style="86" customWidth="1"/>
    <col min="9413" max="9414" width="11.5703125" style="86" customWidth="1"/>
    <col min="9415" max="9415" width="9.28515625" style="86" customWidth="1"/>
    <col min="9416" max="9416" width="8.5703125" style="86" customWidth="1"/>
    <col min="9417" max="9417" width="10.85546875" style="86" customWidth="1"/>
    <col min="9418" max="9418" width="11.42578125" style="86" customWidth="1"/>
    <col min="9419" max="9419" width="17.85546875" style="86" customWidth="1"/>
    <col min="9420" max="9420" width="15.42578125" style="86" customWidth="1"/>
    <col min="9421" max="9421" width="17" style="86" customWidth="1"/>
    <col min="9422" max="9422" width="14.28515625" style="86" customWidth="1"/>
    <col min="9423" max="9423" width="12.85546875" style="86" customWidth="1"/>
    <col min="9424" max="9425" width="14.140625" style="86" customWidth="1"/>
    <col min="9426" max="9426" width="10.7109375" style="86" customWidth="1"/>
    <col min="9427" max="9427" width="10" style="86" customWidth="1"/>
    <col min="9428" max="9428" width="9.140625" style="86"/>
    <col min="9429" max="9429" width="17.28515625" style="86" customWidth="1"/>
    <col min="9430" max="9635" width="9.140625" style="86"/>
    <col min="9636" max="9636" width="7.140625" style="86" customWidth="1"/>
    <col min="9637" max="9637" width="40.5703125" style="86" customWidth="1"/>
    <col min="9638" max="9638" width="18.85546875" style="86" bestFit="1" customWidth="1"/>
    <col min="9639" max="9639" width="10.140625" style="86" customWidth="1"/>
    <col min="9640" max="9640" width="11.42578125" style="86" bestFit="1" customWidth="1"/>
    <col min="9641" max="9666" width="9.140625" style="86"/>
    <col min="9667" max="9667" width="9.140625" style="86" customWidth="1"/>
    <col min="9668" max="9668" width="42.5703125" style="86" customWidth="1"/>
    <col min="9669" max="9670" width="11.5703125" style="86" customWidth="1"/>
    <col min="9671" max="9671" width="9.28515625" style="86" customWidth="1"/>
    <col min="9672" max="9672" width="8.5703125" style="86" customWidth="1"/>
    <col min="9673" max="9673" width="10.85546875" style="86" customWidth="1"/>
    <col min="9674" max="9674" width="11.42578125" style="86" customWidth="1"/>
    <col min="9675" max="9675" width="17.85546875" style="86" customWidth="1"/>
    <col min="9676" max="9676" width="15.42578125" style="86" customWidth="1"/>
    <col min="9677" max="9677" width="17" style="86" customWidth="1"/>
    <col min="9678" max="9678" width="14.28515625" style="86" customWidth="1"/>
    <col min="9679" max="9679" width="12.85546875" style="86" customWidth="1"/>
    <col min="9680" max="9681" width="14.140625" style="86" customWidth="1"/>
    <col min="9682" max="9682" width="10.7109375" style="86" customWidth="1"/>
    <col min="9683" max="9683" width="10" style="86" customWidth="1"/>
    <col min="9684" max="9684" width="9.140625" style="86"/>
    <col min="9685" max="9685" width="17.28515625" style="86" customWidth="1"/>
    <col min="9686" max="9891" width="9.140625" style="86"/>
    <col min="9892" max="9892" width="7.140625" style="86" customWidth="1"/>
    <col min="9893" max="9893" width="40.5703125" style="86" customWidth="1"/>
    <col min="9894" max="9894" width="18.85546875" style="86" bestFit="1" customWidth="1"/>
    <col min="9895" max="9895" width="10.140625" style="86" customWidth="1"/>
    <col min="9896" max="9896" width="11.42578125" style="86" bestFit="1" customWidth="1"/>
    <col min="9897" max="9922" width="9.140625" style="86"/>
    <col min="9923" max="9923" width="9.140625" style="86" customWidth="1"/>
    <col min="9924" max="9924" width="42.5703125" style="86" customWidth="1"/>
    <col min="9925" max="9926" width="11.5703125" style="86" customWidth="1"/>
    <col min="9927" max="9927" width="9.28515625" style="86" customWidth="1"/>
    <col min="9928" max="9928" width="8.5703125" style="86" customWidth="1"/>
    <col min="9929" max="9929" width="10.85546875" style="86" customWidth="1"/>
    <col min="9930" max="9930" width="11.42578125" style="86" customWidth="1"/>
    <col min="9931" max="9931" width="17.85546875" style="86" customWidth="1"/>
    <col min="9932" max="9932" width="15.42578125" style="86" customWidth="1"/>
    <col min="9933" max="9933" width="17" style="86" customWidth="1"/>
    <col min="9934" max="9934" width="14.28515625" style="86" customWidth="1"/>
    <col min="9935" max="9935" width="12.85546875" style="86" customWidth="1"/>
    <col min="9936" max="9937" width="14.140625" style="86" customWidth="1"/>
    <col min="9938" max="9938" width="10.7109375" style="86" customWidth="1"/>
    <col min="9939" max="9939" width="10" style="86" customWidth="1"/>
    <col min="9940" max="9940" width="9.140625" style="86"/>
    <col min="9941" max="9941" width="17.28515625" style="86" customWidth="1"/>
    <col min="9942" max="10147" width="9.140625" style="86"/>
    <col min="10148" max="10148" width="7.140625" style="86" customWidth="1"/>
    <col min="10149" max="10149" width="40.5703125" style="86" customWidth="1"/>
    <col min="10150" max="10150" width="18.85546875" style="86" bestFit="1" customWidth="1"/>
    <col min="10151" max="10151" width="10.140625" style="86" customWidth="1"/>
    <col min="10152" max="10152" width="11.42578125" style="86" bestFit="1" customWidth="1"/>
    <col min="10153" max="10178" width="9.140625" style="86"/>
    <col min="10179" max="10179" width="9.140625" style="86" customWidth="1"/>
    <col min="10180" max="10180" width="42.5703125" style="86" customWidth="1"/>
    <col min="10181" max="10182" width="11.5703125" style="86" customWidth="1"/>
    <col min="10183" max="10183" width="9.28515625" style="86" customWidth="1"/>
    <col min="10184" max="10184" width="8.5703125" style="86" customWidth="1"/>
    <col min="10185" max="10185" width="10.85546875" style="86" customWidth="1"/>
    <col min="10186" max="10186" width="11.42578125" style="86" customWidth="1"/>
    <col min="10187" max="10187" width="17.85546875" style="86" customWidth="1"/>
    <col min="10188" max="10188" width="15.42578125" style="86" customWidth="1"/>
    <col min="10189" max="10189" width="17" style="86" customWidth="1"/>
    <col min="10190" max="10190" width="14.28515625" style="86" customWidth="1"/>
    <col min="10191" max="10191" width="12.85546875" style="86" customWidth="1"/>
    <col min="10192" max="10193" width="14.140625" style="86" customWidth="1"/>
    <col min="10194" max="10194" width="10.7109375" style="86" customWidth="1"/>
    <col min="10195" max="10195" width="10" style="86" customWidth="1"/>
    <col min="10196" max="10196" width="9.140625" style="86"/>
    <col min="10197" max="10197" width="17.28515625" style="86" customWidth="1"/>
    <col min="10198" max="10403" width="9.140625" style="86"/>
    <col min="10404" max="10404" width="7.140625" style="86" customWidth="1"/>
    <col min="10405" max="10405" width="40.5703125" style="86" customWidth="1"/>
    <col min="10406" max="10406" width="18.85546875" style="86" bestFit="1" customWidth="1"/>
    <col min="10407" max="10407" width="10.140625" style="86" customWidth="1"/>
    <col min="10408" max="10408" width="11.42578125" style="86" bestFit="1" customWidth="1"/>
    <col min="10409" max="10434" width="9.140625" style="86"/>
    <col min="10435" max="10435" width="9.140625" style="86" customWidth="1"/>
    <col min="10436" max="10436" width="42.5703125" style="86" customWidth="1"/>
    <col min="10437" max="10438" width="11.5703125" style="86" customWidth="1"/>
    <col min="10439" max="10439" width="9.28515625" style="86" customWidth="1"/>
    <col min="10440" max="10440" width="8.5703125" style="86" customWidth="1"/>
    <col min="10441" max="10441" width="10.85546875" style="86" customWidth="1"/>
    <col min="10442" max="10442" width="11.42578125" style="86" customWidth="1"/>
    <col min="10443" max="10443" width="17.85546875" style="86" customWidth="1"/>
    <col min="10444" max="10444" width="15.42578125" style="86" customWidth="1"/>
    <col min="10445" max="10445" width="17" style="86" customWidth="1"/>
    <col min="10446" max="10446" width="14.28515625" style="86" customWidth="1"/>
    <col min="10447" max="10447" width="12.85546875" style="86" customWidth="1"/>
    <col min="10448" max="10449" width="14.140625" style="86" customWidth="1"/>
    <col min="10450" max="10450" width="10.7109375" style="86" customWidth="1"/>
    <col min="10451" max="10451" width="10" style="86" customWidth="1"/>
    <col min="10452" max="10452" width="9.140625" style="86"/>
    <col min="10453" max="10453" width="17.28515625" style="86" customWidth="1"/>
    <col min="10454" max="10659" width="9.140625" style="86"/>
    <col min="10660" max="10660" width="7.140625" style="86" customWidth="1"/>
    <col min="10661" max="10661" width="40.5703125" style="86" customWidth="1"/>
    <col min="10662" max="10662" width="18.85546875" style="86" bestFit="1" customWidth="1"/>
    <col min="10663" max="10663" width="10.140625" style="86" customWidth="1"/>
    <col min="10664" max="10664" width="11.42578125" style="86" bestFit="1" customWidth="1"/>
    <col min="10665" max="10690" width="9.140625" style="86"/>
    <col min="10691" max="10691" width="9.140625" style="86" customWidth="1"/>
    <col min="10692" max="10692" width="42.5703125" style="86" customWidth="1"/>
    <col min="10693" max="10694" width="11.5703125" style="86" customWidth="1"/>
    <col min="10695" max="10695" width="9.28515625" style="86" customWidth="1"/>
    <col min="10696" max="10696" width="8.5703125" style="86" customWidth="1"/>
    <col min="10697" max="10697" width="10.85546875" style="86" customWidth="1"/>
    <col min="10698" max="10698" width="11.42578125" style="86" customWidth="1"/>
    <col min="10699" max="10699" width="17.85546875" style="86" customWidth="1"/>
    <col min="10700" max="10700" width="15.42578125" style="86" customWidth="1"/>
    <col min="10701" max="10701" width="17" style="86" customWidth="1"/>
    <col min="10702" max="10702" width="14.28515625" style="86" customWidth="1"/>
    <col min="10703" max="10703" width="12.85546875" style="86" customWidth="1"/>
    <col min="10704" max="10705" width="14.140625" style="86" customWidth="1"/>
    <col min="10706" max="10706" width="10.7109375" style="86" customWidth="1"/>
    <col min="10707" max="10707" width="10" style="86" customWidth="1"/>
    <col min="10708" max="10708" width="9.140625" style="86"/>
    <col min="10709" max="10709" width="17.28515625" style="86" customWidth="1"/>
    <col min="10710" max="10915" width="9.140625" style="86"/>
    <col min="10916" max="10916" width="7.140625" style="86" customWidth="1"/>
    <col min="10917" max="10917" width="40.5703125" style="86" customWidth="1"/>
    <col min="10918" max="10918" width="18.85546875" style="86" bestFit="1" customWidth="1"/>
    <col min="10919" max="10919" width="10.140625" style="86" customWidth="1"/>
    <col min="10920" max="10920" width="11.42578125" style="86" bestFit="1" customWidth="1"/>
    <col min="10921" max="10946" width="9.140625" style="86"/>
    <col min="10947" max="10947" width="9.140625" style="86" customWidth="1"/>
    <col min="10948" max="10948" width="42.5703125" style="86" customWidth="1"/>
    <col min="10949" max="10950" width="11.5703125" style="86" customWidth="1"/>
    <col min="10951" max="10951" width="9.28515625" style="86" customWidth="1"/>
    <col min="10952" max="10952" width="8.5703125" style="86" customWidth="1"/>
    <col min="10953" max="10953" width="10.85546875" style="86" customWidth="1"/>
    <col min="10954" max="10954" width="11.42578125" style="86" customWidth="1"/>
    <col min="10955" max="10955" width="17.85546875" style="86" customWidth="1"/>
    <col min="10956" max="10956" width="15.42578125" style="86" customWidth="1"/>
    <col min="10957" max="10957" width="17" style="86" customWidth="1"/>
    <col min="10958" max="10958" width="14.28515625" style="86" customWidth="1"/>
    <col min="10959" max="10959" width="12.85546875" style="86" customWidth="1"/>
    <col min="10960" max="10961" width="14.140625" style="86" customWidth="1"/>
    <col min="10962" max="10962" width="10.7109375" style="86" customWidth="1"/>
    <col min="10963" max="10963" width="10" style="86" customWidth="1"/>
    <col min="10964" max="10964" width="9.140625" style="86"/>
    <col min="10965" max="10965" width="17.28515625" style="86" customWidth="1"/>
    <col min="10966" max="11171" width="9.140625" style="86"/>
    <col min="11172" max="11172" width="7.140625" style="86" customWidth="1"/>
    <col min="11173" max="11173" width="40.5703125" style="86" customWidth="1"/>
    <col min="11174" max="11174" width="18.85546875" style="86" bestFit="1" customWidth="1"/>
    <col min="11175" max="11175" width="10.140625" style="86" customWidth="1"/>
    <col min="11176" max="11176" width="11.42578125" style="86" bestFit="1" customWidth="1"/>
    <col min="11177" max="11202" width="9.140625" style="86"/>
    <col min="11203" max="11203" width="9.140625" style="86" customWidth="1"/>
    <col min="11204" max="11204" width="42.5703125" style="86" customWidth="1"/>
    <col min="11205" max="11206" width="11.5703125" style="86" customWidth="1"/>
    <col min="11207" max="11207" width="9.28515625" style="86" customWidth="1"/>
    <col min="11208" max="11208" width="8.5703125" style="86" customWidth="1"/>
    <col min="11209" max="11209" width="10.85546875" style="86" customWidth="1"/>
    <col min="11210" max="11210" width="11.42578125" style="86" customWidth="1"/>
    <col min="11211" max="11211" width="17.85546875" style="86" customWidth="1"/>
    <col min="11212" max="11212" width="15.42578125" style="86" customWidth="1"/>
    <col min="11213" max="11213" width="17" style="86" customWidth="1"/>
    <col min="11214" max="11214" width="14.28515625" style="86" customWidth="1"/>
    <col min="11215" max="11215" width="12.85546875" style="86" customWidth="1"/>
    <col min="11216" max="11217" width="14.140625" style="86" customWidth="1"/>
    <col min="11218" max="11218" width="10.7109375" style="86" customWidth="1"/>
    <col min="11219" max="11219" width="10" style="86" customWidth="1"/>
    <col min="11220" max="11220" width="9.140625" style="86"/>
    <col min="11221" max="11221" width="17.28515625" style="86" customWidth="1"/>
    <col min="11222" max="11427" width="9.140625" style="86"/>
    <col min="11428" max="11428" width="7.140625" style="86" customWidth="1"/>
    <col min="11429" max="11429" width="40.5703125" style="86" customWidth="1"/>
    <col min="11430" max="11430" width="18.85546875" style="86" bestFit="1" customWidth="1"/>
    <col min="11431" max="11431" width="10.140625" style="86" customWidth="1"/>
    <col min="11432" max="11432" width="11.42578125" style="86" bestFit="1" customWidth="1"/>
    <col min="11433" max="11458" width="9.140625" style="86"/>
    <col min="11459" max="11459" width="9.140625" style="86" customWidth="1"/>
    <col min="11460" max="11460" width="42.5703125" style="86" customWidth="1"/>
    <col min="11461" max="11462" width="11.5703125" style="86" customWidth="1"/>
    <col min="11463" max="11463" width="9.28515625" style="86" customWidth="1"/>
    <col min="11464" max="11464" width="8.5703125" style="86" customWidth="1"/>
    <col min="11465" max="11465" width="10.85546875" style="86" customWidth="1"/>
    <col min="11466" max="11466" width="11.42578125" style="86" customWidth="1"/>
    <col min="11467" max="11467" width="17.85546875" style="86" customWidth="1"/>
    <col min="11468" max="11468" width="15.42578125" style="86" customWidth="1"/>
    <col min="11469" max="11469" width="17" style="86" customWidth="1"/>
    <col min="11470" max="11470" width="14.28515625" style="86" customWidth="1"/>
    <col min="11471" max="11471" width="12.85546875" style="86" customWidth="1"/>
    <col min="11472" max="11473" width="14.140625" style="86" customWidth="1"/>
    <col min="11474" max="11474" width="10.7109375" style="86" customWidth="1"/>
    <col min="11475" max="11475" width="10" style="86" customWidth="1"/>
    <col min="11476" max="11476" width="9.140625" style="86"/>
    <col min="11477" max="11477" width="17.28515625" style="86" customWidth="1"/>
    <col min="11478" max="11683" width="9.140625" style="86"/>
    <col min="11684" max="11684" width="7.140625" style="86" customWidth="1"/>
    <col min="11685" max="11685" width="40.5703125" style="86" customWidth="1"/>
    <col min="11686" max="11686" width="18.85546875" style="86" bestFit="1" customWidth="1"/>
    <col min="11687" max="11687" width="10.140625" style="86" customWidth="1"/>
    <col min="11688" max="11688" width="11.42578125" style="86" bestFit="1" customWidth="1"/>
    <col min="11689" max="11714" width="9.140625" style="86"/>
    <col min="11715" max="11715" width="9.140625" style="86" customWidth="1"/>
    <col min="11716" max="11716" width="42.5703125" style="86" customWidth="1"/>
    <col min="11717" max="11718" width="11.5703125" style="86" customWidth="1"/>
    <col min="11719" max="11719" width="9.28515625" style="86" customWidth="1"/>
    <col min="11720" max="11720" width="8.5703125" style="86" customWidth="1"/>
    <col min="11721" max="11721" width="10.85546875" style="86" customWidth="1"/>
    <col min="11722" max="11722" width="11.42578125" style="86" customWidth="1"/>
    <col min="11723" max="11723" width="17.85546875" style="86" customWidth="1"/>
    <col min="11724" max="11724" width="15.42578125" style="86" customWidth="1"/>
    <col min="11725" max="11725" width="17" style="86" customWidth="1"/>
    <col min="11726" max="11726" width="14.28515625" style="86" customWidth="1"/>
    <col min="11727" max="11727" width="12.85546875" style="86" customWidth="1"/>
    <col min="11728" max="11729" width="14.140625" style="86" customWidth="1"/>
    <col min="11730" max="11730" width="10.7109375" style="86" customWidth="1"/>
    <col min="11731" max="11731" width="10" style="86" customWidth="1"/>
    <col min="11732" max="11732" width="9.140625" style="86"/>
    <col min="11733" max="11733" width="17.28515625" style="86" customWidth="1"/>
    <col min="11734" max="11939" width="9.140625" style="86"/>
    <col min="11940" max="11940" width="7.140625" style="86" customWidth="1"/>
    <col min="11941" max="11941" width="40.5703125" style="86" customWidth="1"/>
    <col min="11942" max="11942" width="18.85546875" style="86" bestFit="1" customWidth="1"/>
    <col min="11943" max="11943" width="10.140625" style="86" customWidth="1"/>
    <col min="11944" max="11944" width="11.42578125" style="86" bestFit="1" customWidth="1"/>
    <col min="11945" max="11970" width="9.140625" style="86"/>
    <col min="11971" max="11971" width="9.140625" style="86" customWidth="1"/>
    <col min="11972" max="11972" width="42.5703125" style="86" customWidth="1"/>
    <col min="11973" max="11974" width="11.5703125" style="86" customWidth="1"/>
    <col min="11975" max="11975" width="9.28515625" style="86" customWidth="1"/>
    <col min="11976" max="11976" width="8.5703125" style="86" customWidth="1"/>
    <col min="11977" max="11977" width="10.85546875" style="86" customWidth="1"/>
    <col min="11978" max="11978" width="11.42578125" style="86" customWidth="1"/>
    <col min="11979" max="11979" width="17.85546875" style="86" customWidth="1"/>
    <col min="11980" max="11980" width="15.42578125" style="86" customWidth="1"/>
    <col min="11981" max="11981" width="17" style="86" customWidth="1"/>
    <col min="11982" max="11982" width="14.28515625" style="86" customWidth="1"/>
    <col min="11983" max="11983" width="12.85546875" style="86" customWidth="1"/>
    <col min="11984" max="11985" width="14.140625" style="86" customWidth="1"/>
    <col min="11986" max="11986" width="10.7109375" style="86" customWidth="1"/>
    <col min="11987" max="11987" width="10" style="86" customWidth="1"/>
    <col min="11988" max="11988" width="9.140625" style="86"/>
    <col min="11989" max="11989" width="17.28515625" style="86" customWidth="1"/>
    <col min="11990" max="12195" width="9.140625" style="86"/>
    <col min="12196" max="12196" width="7.140625" style="86" customWidth="1"/>
    <col min="12197" max="12197" width="40.5703125" style="86" customWidth="1"/>
    <col min="12198" max="12198" width="18.85546875" style="86" bestFit="1" customWidth="1"/>
    <col min="12199" max="12199" width="10.140625" style="86" customWidth="1"/>
    <col min="12200" max="12200" width="11.42578125" style="86" bestFit="1" customWidth="1"/>
    <col min="12201" max="12226" width="9.140625" style="86"/>
    <col min="12227" max="12227" width="9.140625" style="86" customWidth="1"/>
    <col min="12228" max="12228" width="42.5703125" style="86" customWidth="1"/>
    <col min="12229" max="12230" width="11.5703125" style="86" customWidth="1"/>
    <col min="12231" max="12231" width="9.28515625" style="86" customWidth="1"/>
    <col min="12232" max="12232" width="8.5703125" style="86" customWidth="1"/>
    <col min="12233" max="12233" width="10.85546875" style="86" customWidth="1"/>
    <col min="12234" max="12234" width="11.42578125" style="86" customWidth="1"/>
    <col min="12235" max="12235" width="17.85546875" style="86" customWidth="1"/>
    <col min="12236" max="12236" width="15.42578125" style="86" customWidth="1"/>
    <col min="12237" max="12237" width="17" style="86" customWidth="1"/>
    <col min="12238" max="12238" width="14.28515625" style="86" customWidth="1"/>
    <col min="12239" max="12239" width="12.85546875" style="86" customWidth="1"/>
    <col min="12240" max="12241" width="14.140625" style="86" customWidth="1"/>
    <col min="12242" max="12242" width="10.7109375" style="86" customWidth="1"/>
    <col min="12243" max="12243" width="10" style="86" customWidth="1"/>
    <col min="12244" max="12244" width="9.140625" style="86"/>
    <col min="12245" max="12245" width="17.28515625" style="86" customWidth="1"/>
    <col min="12246" max="12451" width="9.140625" style="86"/>
    <col min="12452" max="12452" width="7.140625" style="86" customWidth="1"/>
    <col min="12453" max="12453" width="40.5703125" style="86" customWidth="1"/>
    <col min="12454" max="12454" width="18.85546875" style="86" bestFit="1" customWidth="1"/>
    <col min="12455" max="12455" width="10.140625" style="86" customWidth="1"/>
    <col min="12456" max="12456" width="11.42578125" style="86" bestFit="1" customWidth="1"/>
    <col min="12457" max="12482" width="9.140625" style="86"/>
    <col min="12483" max="12483" width="9.140625" style="86" customWidth="1"/>
    <col min="12484" max="12484" width="42.5703125" style="86" customWidth="1"/>
    <col min="12485" max="12486" width="11.5703125" style="86" customWidth="1"/>
    <col min="12487" max="12487" width="9.28515625" style="86" customWidth="1"/>
    <col min="12488" max="12488" width="8.5703125" style="86" customWidth="1"/>
    <col min="12489" max="12489" width="10.85546875" style="86" customWidth="1"/>
    <col min="12490" max="12490" width="11.42578125" style="86" customWidth="1"/>
    <col min="12491" max="12491" width="17.85546875" style="86" customWidth="1"/>
    <col min="12492" max="12492" width="15.42578125" style="86" customWidth="1"/>
    <col min="12493" max="12493" width="17" style="86" customWidth="1"/>
    <col min="12494" max="12494" width="14.28515625" style="86" customWidth="1"/>
    <col min="12495" max="12495" width="12.85546875" style="86" customWidth="1"/>
    <col min="12496" max="12497" width="14.140625" style="86" customWidth="1"/>
    <col min="12498" max="12498" width="10.7109375" style="86" customWidth="1"/>
    <col min="12499" max="12499" width="10" style="86" customWidth="1"/>
    <col min="12500" max="12500" width="9.140625" style="86"/>
    <col min="12501" max="12501" width="17.28515625" style="86" customWidth="1"/>
    <col min="12502" max="12707" width="9.140625" style="86"/>
    <col min="12708" max="12708" width="7.140625" style="86" customWidth="1"/>
    <col min="12709" max="12709" width="40.5703125" style="86" customWidth="1"/>
    <col min="12710" max="12710" width="18.85546875" style="86" bestFit="1" customWidth="1"/>
    <col min="12711" max="12711" width="10.140625" style="86" customWidth="1"/>
    <col min="12712" max="12712" width="11.42578125" style="86" bestFit="1" customWidth="1"/>
    <col min="12713" max="12738" width="9.140625" style="86"/>
    <col min="12739" max="12739" width="9.140625" style="86" customWidth="1"/>
    <col min="12740" max="12740" width="42.5703125" style="86" customWidth="1"/>
    <col min="12741" max="12742" width="11.5703125" style="86" customWidth="1"/>
    <col min="12743" max="12743" width="9.28515625" style="86" customWidth="1"/>
    <col min="12744" max="12744" width="8.5703125" style="86" customWidth="1"/>
    <col min="12745" max="12745" width="10.85546875" style="86" customWidth="1"/>
    <col min="12746" max="12746" width="11.42578125" style="86" customWidth="1"/>
    <col min="12747" max="12747" width="17.85546875" style="86" customWidth="1"/>
    <col min="12748" max="12748" width="15.42578125" style="86" customWidth="1"/>
    <col min="12749" max="12749" width="17" style="86" customWidth="1"/>
    <col min="12750" max="12750" width="14.28515625" style="86" customWidth="1"/>
    <col min="12751" max="12751" width="12.85546875" style="86" customWidth="1"/>
    <col min="12752" max="12753" width="14.140625" style="86" customWidth="1"/>
    <col min="12754" max="12754" width="10.7109375" style="86" customWidth="1"/>
    <col min="12755" max="12755" width="10" style="86" customWidth="1"/>
    <col min="12756" max="12756" width="9.140625" style="86"/>
    <col min="12757" max="12757" width="17.28515625" style="86" customWidth="1"/>
    <col min="12758" max="12963" width="9.140625" style="86"/>
    <col min="12964" max="12964" width="7.140625" style="86" customWidth="1"/>
    <col min="12965" max="12965" width="40.5703125" style="86" customWidth="1"/>
    <col min="12966" max="12966" width="18.85546875" style="86" bestFit="1" customWidth="1"/>
    <col min="12967" max="12967" width="10.140625" style="86" customWidth="1"/>
    <col min="12968" max="12968" width="11.42578125" style="86" bestFit="1" customWidth="1"/>
    <col min="12969" max="12994" width="9.140625" style="86"/>
    <col min="12995" max="12995" width="9.140625" style="86" customWidth="1"/>
    <col min="12996" max="12996" width="42.5703125" style="86" customWidth="1"/>
    <col min="12997" max="12998" width="11.5703125" style="86" customWidth="1"/>
    <col min="12999" max="12999" width="9.28515625" style="86" customWidth="1"/>
    <col min="13000" max="13000" width="8.5703125" style="86" customWidth="1"/>
    <col min="13001" max="13001" width="10.85546875" style="86" customWidth="1"/>
    <col min="13002" max="13002" width="11.42578125" style="86" customWidth="1"/>
    <col min="13003" max="13003" width="17.85546875" style="86" customWidth="1"/>
    <col min="13004" max="13004" width="15.42578125" style="86" customWidth="1"/>
    <col min="13005" max="13005" width="17" style="86" customWidth="1"/>
    <col min="13006" max="13006" width="14.28515625" style="86" customWidth="1"/>
    <col min="13007" max="13007" width="12.85546875" style="86" customWidth="1"/>
    <col min="13008" max="13009" width="14.140625" style="86" customWidth="1"/>
    <col min="13010" max="13010" width="10.7109375" style="86" customWidth="1"/>
    <col min="13011" max="13011" width="10" style="86" customWidth="1"/>
    <col min="13012" max="13012" width="9.140625" style="86"/>
    <col min="13013" max="13013" width="17.28515625" style="86" customWidth="1"/>
    <col min="13014" max="13219" width="9.140625" style="86"/>
    <col min="13220" max="13220" width="7.140625" style="86" customWidth="1"/>
    <col min="13221" max="13221" width="40.5703125" style="86" customWidth="1"/>
    <col min="13222" max="13222" width="18.85546875" style="86" bestFit="1" customWidth="1"/>
    <col min="13223" max="13223" width="10.140625" style="86" customWidth="1"/>
    <col min="13224" max="13224" width="11.42578125" style="86" bestFit="1" customWidth="1"/>
    <col min="13225" max="13250" width="9.140625" style="86"/>
    <col min="13251" max="13251" width="9.140625" style="86" customWidth="1"/>
    <col min="13252" max="13252" width="42.5703125" style="86" customWidth="1"/>
    <col min="13253" max="13254" width="11.5703125" style="86" customWidth="1"/>
    <col min="13255" max="13255" width="9.28515625" style="86" customWidth="1"/>
    <col min="13256" max="13256" width="8.5703125" style="86" customWidth="1"/>
    <col min="13257" max="13257" width="10.85546875" style="86" customWidth="1"/>
    <col min="13258" max="13258" width="11.42578125" style="86" customWidth="1"/>
    <col min="13259" max="13259" width="17.85546875" style="86" customWidth="1"/>
    <col min="13260" max="13260" width="15.42578125" style="86" customWidth="1"/>
    <col min="13261" max="13261" width="17" style="86" customWidth="1"/>
    <col min="13262" max="13262" width="14.28515625" style="86" customWidth="1"/>
    <col min="13263" max="13263" width="12.85546875" style="86" customWidth="1"/>
    <col min="13264" max="13265" width="14.140625" style="86" customWidth="1"/>
    <col min="13266" max="13266" width="10.7109375" style="86" customWidth="1"/>
    <col min="13267" max="13267" width="10" style="86" customWidth="1"/>
    <col min="13268" max="13268" width="9.140625" style="86"/>
    <col min="13269" max="13269" width="17.28515625" style="86" customWidth="1"/>
    <col min="13270" max="13475" width="9.140625" style="86"/>
    <col min="13476" max="13476" width="7.140625" style="86" customWidth="1"/>
    <col min="13477" max="13477" width="40.5703125" style="86" customWidth="1"/>
    <col min="13478" max="13478" width="18.85546875" style="86" bestFit="1" customWidth="1"/>
    <col min="13479" max="13479" width="10.140625" style="86" customWidth="1"/>
    <col min="13480" max="13480" width="11.42578125" style="86" bestFit="1" customWidth="1"/>
    <col min="13481" max="13506" width="9.140625" style="86"/>
    <col min="13507" max="13507" width="9.140625" style="86" customWidth="1"/>
    <col min="13508" max="13508" width="42.5703125" style="86" customWidth="1"/>
    <col min="13509" max="13510" width="11.5703125" style="86" customWidth="1"/>
    <col min="13511" max="13511" width="9.28515625" style="86" customWidth="1"/>
    <col min="13512" max="13512" width="8.5703125" style="86" customWidth="1"/>
    <col min="13513" max="13513" width="10.85546875" style="86" customWidth="1"/>
    <col min="13514" max="13514" width="11.42578125" style="86" customWidth="1"/>
    <col min="13515" max="13515" width="17.85546875" style="86" customWidth="1"/>
    <col min="13516" max="13516" width="15.42578125" style="86" customWidth="1"/>
    <col min="13517" max="13517" width="17" style="86" customWidth="1"/>
    <col min="13518" max="13518" width="14.28515625" style="86" customWidth="1"/>
    <col min="13519" max="13519" width="12.85546875" style="86" customWidth="1"/>
    <col min="13520" max="13521" width="14.140625" style="86" customWidth="1"/>
    <col min="13522" max="13522" width="10.7109375" style="86" customWidth="1"/>
    <col min="13523" max="13523" width="10" style="86" customWidth="1"/>
    <col min="13524" max="13524" width="9.140625" style="86"/>
    <col min="13525" max="13525" width="17.28515625" style="86" customWidth="1"/>
    <col min="13526" max="13731" width="9.140625" style="86"/>
    <col min="13732" max="13732" width="7.140625" style="86" customWidth="1"/>
    <col min="13733" max="13733" width="40.5703125" style="86" customWidth="1"/>
    <col min="13734" max="13734" width="18.85546875" style="86" bestFit="1" customWidth="1"/>
    <col min="13735" max="13735" width="10.140625" style="86" customWidth="1"/>
    <col min="13736" max="13736" width="11.42578125" style="86" bestFit="1" customWidth="1"/>
    <col min="13737" max="13762" width="9.140625" style="86"/>
    <col min="13763" max="13763" width="9.140625" style="86" customWidth="1"/>
    <col min="13764" max="13764" width="42.5703125" style="86" customWidth="1"/>
    <col min="13765" max="13766" width="11.5703125" style="86" customWidth="1"/>
    <col min="13767" max="13767" width="9.28515625" style="86" customWidth="1"/>
    <col min="13768" max="13768" width="8.5703125" style="86" customWidth="1"/>
    <col min="13769" max="13769" width="10.85546875" style="86" customWidth="1"/>
    <col min="13770" max="13770" width="11.42578125" style="86" customWidth="1"/>
    <col min="13771" max="13771" width="17.85546875" style="86" customWidth="1"/>
    <col min="13772" max="13772" width="15.42578125" style="86" customWidth="1"/>
    <col min="13773" max="13773" width="17" style="86" customWidth="1"/>
    <col min="13774" max="13774" width="14.28515625" style="86" customWidth="1"/>
    <col min="13775" max="13775" width="12.85546875" style="86" customWidth="1"/>
    <col min="13776" max="13777" width="14.140625" style="86" customWidth="1"/>
    <col min="13778" max="13778" width="10.7109375" style="86" customWidth="1"/>
    <col min="13779" max="13779" width="10" style="86" customWidth="1"/>
    <col min="13780" max="13780" width="9.140625" style="86"/>
    <col min="13781" max="13781" width="17.28515625" style="86" customWidth="1"/>
    <col min="13782" max="13987" width="9.140625" style="86"/>
    <col min="13988" max="13988" width="7.140625" style="86" customWidth="1"/>
    <col min="13989" max="13989" width="40.5703125" style="86" customWidth="1"/>
    <col min="13990" max="13990" width="18.85546875" style="86" bestFit="1" customWidth="1"/>
    <col min="13991" max="13991" width="10.140625" style="86" customWidth="1"/>
    <col min="13992" max="13992" width="11.42578125" style="86" bestFit="1" customWidth="1"/>
    <col min="13993" max="14018" width="9.140625" style="86"/>
    <col min="14019" max="14019" width="9.140625" style="86" customWidth="1"/>
    <col min="14020" max="14020" width="42.5703125" style="86" customWidth="1"/>
    <col min="14021" max="14022" width="11.5703125" style="86" customWidth="1"/>
    <col min="14023" max="14023" width="9.28515625" style="86" customWidth="1"/>
    <col min="14024" max="14024" width="8.5703125" style="86" customWidth="1"/>
    <col min="14025" max="14025" width="10.85546875" style="86" customWidth="1"/>
    <col min="14026" max="14026" width="11.42578125" style="86" customWidth="1"/>
    <col min="14027" max="14027" width="17.85546875" style="86" customWidth="1"/>
    <col min="14028" max="14028" width="15.42578125" style="86" customWidth="1"/>
    <col min="14029" max="14029" width="17" style="86" customWidth="1"/>
    <col min="14030" max="14030" width="14.28515625" style="86" customWidth="1"/>
    <col min="14031" max="14031" width="12.85546875" style="86" customWidth="1"/>
    <col min="14032" max="14033" width="14.140625" style="86" customWidth="1"/>
    <col min="14034" max="14034" width="10.7109375" style="86" customWidth="1"/>
    <col min="14035" max="14035" width="10" style="86" customWidth="1"/>
    <col min="14036" max="14036" width="9.140625" style="86"/>
    <col min="14037" max="14037" width="17.28515625" style="86" customWidth="1"/>
    <col min="14038" max="14243" width="9.140625" style="86"/>
    <col min="14244" max="14244" width="7.140625" style="86" customWidth="1"/>
    <col min="14245" max="14245" width="40.5703125" style="86" customWidth="1"/>
    <col min="14246" max="14246" width="18.85546875" style="86" bestFit="1" customWidth="1"/>
    <col min="14247" max="14247" width="10.140625" style="86" customWidth="1"/>
    <col min="14248" max="14248" width="11.42578125" style="86" bestFit="1" customWidth="1"/>
    <col min="14249" max="14274" width="9.140625" style="86"/>
    <col min="14275" max="14275" width="9.140625" style="86" customWidth="1"/>
    <col min="14276" max="14276" width="42.5703125" style="86" customWidth="1"/>
    <col min="14277" max="14278" width="11.5703125" style="86" customWidth="1"/>
    <col min="14279" max="14279" width="9.28515625" style="86" customWidth="1"/>
    <col min="14280" max="14280" width="8.5703125" style="86" customWidth="1"/>
    <col min="14281" max="14281" width="10.85546875" style="86" customWidth="1"/>
    <col min="14282" max="14282" width="11.42578125" style="86" customWidth="1"/>
    <col min="14283" max="14283" width="17.85546875" style="86" customWidth="1"/>
    <col min="14284" max="14284" width="15.42578125" style="86" customWidth="1"/>
    <col min="14285" max="14285" width="17" style="86" customWidth="1"/>
    <col min="14286" max="14286" width="14.28515625" style="86" customWidth="1"/>
    <col min="14287" max="14287" width="12.85546875" style="86" customWidth="1"/>
    <col min="14288" max="14289" width="14.140625" style="86" customWidth="1"/>
    <col min="14290" max="14290" width="10.7109375" style="86" customWidth="1"/>
    <col min="14291" max="14291" width="10" style="86" customWidth="1"/>
    <col min="14292" max="14292" width="9.140625" style="86"/>
    <col min="14293" max="14293" width="17.28515625" style="86" customWidth="1"/>
    <col min="14294" max="14499" width="9.140625" style="86"/>
    <col min="14500" max="14500" width="7.140625" style="86" customWidth="1"/>
    <col min="14501" max="14501" width="40.5703125" style="86" customWidth="1"/>
    <col min="14502" max="14502" width="18.85546875" style="86" bestFit="1" customWidth="1"/>
    <col min="14503" max="14503" width="10.140625" style="86" customWidth="1"/>
    <col min="14504" max="14504" width="11.42578125" style="86" bestFit="1" customWidth="1"/>
    <col min="14505" max="14530" width="9.140625" style="86"/>
    <col min="14531" max="14531" width="9.140625" style="86" customWidth="1"/>
    <col min="14532" max="14532" width="42.5703125" style="86" customWidth="1"/>
    <col min="14533" max="14534" width="11.5703125" style="86" customWidth="1"/>
    <col min="14535" max="14535" width="9.28515625" style="86" customWidth="1"/>
    <col min="14536" max="14536" width="8.5703125" style="86" customWidth="1"/>
    <col min="14537" max="14537" width="10.85546875" style="86" customWidth="1"/>
    <col min="14538" max="14538" width="11.42578125" style="86" customWidth="1"/>
    <col min="14539" max="14539" width="17.85546875" style="86" customWidth="1"/>
    <col min="14540" max="14540" width="15.42578125" style="86" customWidth="1"/>
    <col min="14541" max="14541" width="17" style="86" customWidth="1"/>
    <col min="14542" max="14542" width="14.28515625" style="86" customWidth="1"/>
    <col min="14543" max="14543" width="12.85546875" style="86" customWidth="1"/>
    <col min="14544" max="14545" width="14.140625" style="86" customWidth="1"/>
    <col min="14546" max="14546" width="10.7109375" style="86" customWidth="1"/>
    <col min="14547" max="14547" width="10" style="86" customWidth="1"/>
    <col min="14548" max="14548" width="9.140625" style="86"/>
    <col min="14549" max="14549" width="17.28515625" style="86" customWidth="1"/>
    <col min="14550" max="14755" width="9.140625" style="86"/>
    <col min="14756" max="14756" width="7.140625" style="86" customWidth="1"/>
    <col min="14757" max="14757" width="40.5703125" style="86" customWidth="1"/>
    <col min="14758" max="14758" width="18.85546875" style="86" bestFit="1" customWidth="1"/>
    <col min="14759" max="14759" width="10.140625" style="86" customWidth="1"/>
    <col min="14760" max="14760" width="11.42578125" style="86" bestFit="1" customWidth="1"/>
    <col min="14761" max="14786" width="9.140625" style="86"/>
    <col min="14787" max="14787" width="9.140625" style="86" customWidth="1"/>
    <col min="14788" max="14788" width="42.5703125" style="86" customWidth="1"/>
    <col min="14789" max="14790" width="11.5703125" style="86" customWidth="1"/>
    <col min="14791" max="14791" width="9.28515625" style="86" customWidth="1"/>
    <col min="14792" max="14792" width="8.5703125" style="86" customWidth="1"/>
    <col min="14793" max="14793" width="10.85546875" style="86" customWidth="1"/>
    <col min="14794" max="14794" width="11.42578125" style="86" customWidth="1"/>
    <col min="14795" max="14795" width="17.85546875" style="86" customWidth="1"/>
    <col min="14796" max="14796" width="15.42578125" style="86" customWidth="1"/>
    <col min="14797" max="14797" width="17" style="86" customWidth="1"/>
    <col min="14798" max="14798" width="14.28515625" style="86" customWidth="1"/>
    <col min="14799" max="14799" width="12.85546875" style="86" customWidth="1"/>
    <col min="14800" max="14801" width="14.140625" style="86" customWidth="1"/>
    <col min="14802" max="14802" width="10.7109375" style="86" customWidth="1"/>
    <col min="14803" max="14803" width="10" style="86" customWidth="1"/>
    <col min="14804" max="14804" width="9.140625" style="86"/>
    <col min="14805" max="14805" width="17.28515625" style="86" customWidth="1"/>
    <col min="14806" max="15011" width="9.140625" style="86"/>
    <col min="15012" max="15012" width="7.140625" style="86" customWidth="1"/>
    <col min="15013" max="15013" width="40.5703125" style="86" customWidth="1"/>
    <col min="15014" max="15014" width="18.85546875" style="86" bestFit="1" customWidth="1"/>
    <col min="15015" max="15015" width="10.140625" style="86" customWidth="1"/>
    <col min="15016" max="15016" width="11.42578125" style="86" bestFit="1" customWidth="1"/>
    <col min="15017" max="15042" width="9.140625" style="86"/>
    <col min="15043" max="15043" width="9.140625" style="86" customWidth="1"/>
    <col min="15044" max="15044" width="42.5703125" style="86" customWidth="1"/>
    <col min="15045" max="15046" width="11.5703125" style="86" customWidth="1"/>
    <col min="15047" max="15047" width="9.28515625" style="86" customWidth="1"/>
    <col min="15048" max="15048" width="8.5703125" style="86" customWidth="1"/>
    <col min="15049" max="15049" width="10.85546875" style="86" customWidth="1"/>
    <col min="15050" max="15050" width="11.42578125" style="86" customWidth="1"/>
    <col min="15051" max="15051" width="17.85546875" style="86" customWidth="1"/>
    <col min="15052" max="15052" width="15.42578125" style="86" customWidth="1"/>
    <col min="15053" max="15053" width="17" style="86" customWidth="1"/>
    <col min="15054" max="15054" width="14.28515625" style="86" customWidth="1"/>
    <col min="15055" max="15055" width="12.85546875" style="86" customWidth="1"/>
    <col min="15056" max="15057" width="14.140625" style="86" customWidth="1"/>
    <col min="15058" max="15058" width="10.7109375" style="86" customWidth="1"/>
    <col min="15059" max="15059" width="10" style="86" customWidth="1"/>
    <col min="15060" max="15060" width="9.140625" style="86"/>
    <col min="15061" max="15061" width="17.28515625" style="86" customWidth="1"/>
    <col min="15062" max="15267" width="9.140625" style="86"/>
    <col min="15268" max="15268" width="7.140625" style="86" customWidth="1"/>
    <col min="15269" max="15269" width="40.5703125" style="86" customWidth="1"/>
    <col min="15270" max="15270" width="18.85546875" style="86" bestFit="1" customWidth="1"/>
    <col min="15271" max="15271" width="10.140625" style="86" customWidth="1"/>
    <col min="15272" max="15272" width="11.42578125" style="86" bestFit="1" customWidth="1"/>
    <col min="15273" max="15298" width="9.140625" style="86"/>
    <col min="15299" max="15299" width="9.140625" style="86" customWidth="1"/>
    <col min="15300" max="15300" width="42.5703125" style="86" customWidth="1"/>
    <col min="15301" max="15302" width="11.5703125" style="86" customWidth="1"/>
    <col min="15303" max="15303" width="9.28515625" style="86" customWidth="1"/>
    <col min="15304" max="15304" width="8.5703125" style="86" customWidth="1"/>
    <col min="15305" max="15305" width="10.85546875" style="86" customWidth="1"/>
    <col min="15306" max="15306" width="11.42578125" style="86" customWidth="1"/>
    <col min="15307" max="15307" width="17.85546875" style="86" customWidth="1"/>
    <col min="15308" max="15308" width="15.42578125" style="86" customWidth="1"/>
    <col min="15309" max="15309" width="17" style="86" customWidth="1"/>
    <col min="15310" max="15310" width="14.28515625" style="86" customWidth="1"/>
    <col min="15311" max="15311" width="12.85546875" style="86" customWidth="1"/>
    <col min="15312" max="15313" width="14.140625" style="86" customWidth="1"/>
    <col min="15314" max="15314" width="10.7109375" style="86" customWidth="1"/>
    <col min="15315" max="15315" width="10" style="86" customWidth="1"/>
    <col min="15316" max="15316" width="9.140625" style="86"/>
    <col min="15317" max="15317" width="17.28515625" style="86" customWidth="1"/>
    <col min="15318" max="15523" width="9.140625" style="86"/>
    <col min="15524" max="15524" width="7.140625" style="86" customWidth="1"/>
    <col min="15525" max="15525" width="40.5703125" style="86" customWidth="1"/>
    <col min="15526" max="15526" width="18.85546875" style="86" bestFit="1" customWidth="1"/>
    <col min="15527" max="15527" width="10.140625" style="86" customWidth="1"/>
    <col min="15528" max="15528" width="11.42578125" style="86" bestFit="1" customWidth="1"/>
    <col min="15529" max="15554" width="9.140625" style="86"/>
    <col min="15555" max="15555" width="9.140625" style="86" customWidth="1"/>
    <col min="15556" max="15556" width="42.5703125" style="86" customWidth="1"/>
    <col min="15557" max="15558" width="11.5703125" style="86" customWidth="1"/>
    <col min="15559" max="15559" width="9.28515625" style="86" customWidth="1"/>
    <col min="15560" max="15560" width="8.5703125" style="86" customWidth="1"/>
    <col min="15561" max="15561" width="10.85546875" style="86" customWidth="1"/>
    <col min="15562" max="15562" width="11.42578125" style="86" customWidth="1"/>
    <col min="15563" max="15563" width="17.85546875" style="86" customWidth="1"/>
    <col min="15564" max="15564" width="15.42578125" style="86" customWidth="1"/>
    <col min="15565" max="15565" width="17" style="86" customWidth="1"/>
    <col min="15566" max="15566" width="14.28515625" style="86" customWidth="1"/>
    <col min="15567" max="15567" width="12.85546875" style="86" customWidth="1"/>
    <col min="15568" max="15569" width="14.140625" style="86" customWidth="1"/>
    <col min="15570" max="15570" width="10.7109375" style="86" customWidth="1"/>
    <col min="15571" max="15571" width="10" style="86" customWidth="1"/>
    <col min="15572" max="15572" width="9.140625" style="86"/>
    <col min="15573" max="15573" width="17.28515625" style="86" customWidth="1"/>
    <col min="15574" max="15779" width="9.140625" style="86"/>
    <col min="15780" max="15780" width="7.140625" style="86" customWidth="1"/>
    <col min="15781" max="15781" width="40.5703125" style="86" customWidth="1"/>
    <col min="15782" max="15782" width="18.85546875" style="86" bestFit="1" customWidth="1"/>
    <col min="15783" max="15783" width="10.140625" style="86" customWidth="1"/>
    <col min="15784" max="15784" width="11.42578125" style="86" bestFit="1" customWidth="1"/>
    <col min="15785" max="15810" width="9.140625" style="86"/>
    <col min="15811" max="15811" width="9.140625" style="86" customWidth="1"/>
    <col min="15812" max="15812" width="42.5703125" style="86" customWidth="1"/>
    <col min="15813" max="15814" width="11.5703125" style="86" customWidth="1"/>
    <col min="15815" max="15815" width="9.28515625" style="86" customWidth="1"/>
    <col min="15816" max="15816" width="8.5703125" style="86" customWidth="1"/>
    <col min="15817" max="15817" width="10.85546875" style="86" customWidth="1"/>
    <col min="15818" max="15818" width="11.42578125" style="86" customWidth="1"/>
    <col min="15819" max="15819" width="17.85546875" style="86" customWidth="1"/>
    <col min="15820" max="15820" width="15.42578125" style="86" customWidth="1"/>
    <col min="15821" max="15821" width="17" style="86" customWidth="1"/>
    <col min="15822" max="15822" width="14.28515625" style="86" customWidth="1"/>
    <col min="15823" max="15823" width="12.85546875" style="86" customWidth="1"/>
    <col min="15824" max="15825" width="14.140625" style="86" customWidth="1"/>
    <col min="15826" max="15826" width="10.7109375" style="86" customWidth="1"/>
    <col min="15827" max="15827" width="10" style="86" customWidth="1"/>
    <col min="15828" max="15828" width="9.140625" style="86"/>
    <col min="15829" max="15829" width="17.28515625" style="86" customWidth="1"/>
    <col min="15830" max="16035" width="9.140625" style="86"/>
    <col min="16036" max="16036" width="7.140625" style="86" customWidth="1"/>
    <col min="16037" max="16037" width="40.5703125" style="86" customWidth="1"/>
    <col min="16038" max="16038" width="18.85546875" style="86" bestFit="1" customWidth="1"/>
    <col min="16039" max="16039" width="10.140625" style="86" customWidth="1"/>
    <col min="16040" max="16040" width="11.42578125" style="86" bestFit="1" customWidth="1"/>
    <col min="16041" max="16066" width="9.140625" style="86"/>
    <col min="16067" max="16067" width="9.140625" style="86" customWidth="1"/>
    <col min="16068" max="16068" width="42.5703125" style="86" customWidth="1"/>
    <col min="16069" max="16070" width="11.5703125" style="86" customWidth="1"/>
    <col min="16071" max="16071" width="9.28515625" style="86" customWidth="1"/>
    <col min="16072" max="16072" width="8.5703125" style="86" customWidth="1"/>
    <col min="16073" max="16073" width="10.85546875" style="86" customWidth="1"/>
    <col min="16074" max="16074" width="11.42578125" style="86" customWidth="1"/>
    <col min="16075" max="16075" width="17.85546875" style="86" customWidth="1"/>
    <col min="16076" max="16076" width="15.42578125" style="86" customWidth="1"/>
    <col min="16077" max="16077" width="17" style="86" customWidth="1"/>
    <col min="16078" max="16078" width="14.28515625" style="86" customWidth="1"/>
    <col min="16079" max="16079" width="12.85546875" style="86" customWidth="1"/>
    <col min="16080" max="16081" width="14.140625" style="86" customWidth="1"/>
    <col min="16082" max="16082" width="10.7109375" style="86" customWidth="1"/>
    <col min="16083" max="16083" width="10" style="86" customWidth="1"/>
    <col min="16084" max="16084" width="9.140625" style="86"/>
    <col min="16085" max="16085" width="17.28515625" style="86" customWidth="1"/>
    <col min="16086" max="16291" width="9.140625" style="86"/>
    <col min="16292" max="16292" width="7.140625" style="86" customWidth="1"/>
    <col min="16293" max="16293" width="40.5703125" style="86" customWidth="1"/>
    <col min="16294" max="16294" width="18.85546875" style="86" bestFit="1" customWidth="1"/>
    <col min="16295" max="16295" width="10.140625" style="86" customWidth="1"/>
    <col min="16296" max="16296" width="11.42578125" style="86" bestFit="1" customWidth="1"/>
    <col min="16297" max="16384" width="9.140625" style="86"/>
  </cols>
  <sheetData>
    <row r="1" spans="1:8" ht="65.25" customHeight="1" x14ac:dyDescent="0.2">
      <c r="A1" s="131" t="s">
        <v>867</v>
      </c>
      <c r="B1" s="132"/>
      <c r="C1" s="132"/>
      <c r="D1" s="132"/>
      <c r="E1" s="132"/>
      <c r="F1" s="132"/>
      <c r="G1" s="132"/>
      <c r="H1" s="132"/>
    </row>
    <row r="2" spans="1:8" ht="54" customHeight="1" x14ac:dyDescent="0.2">
      <c r="A2" s="129" t="s">
        <v>838</v>
      </c>
      <c r="B2" s="129"/>
      <c r="C2" s="129"/>
      <c r="D2" s="129"/>
      <c r="E2" s="129"/>
      <c r="F2" s="129"/>
      <c r="G2" s="129"/>
      <c r="H2" s="129"/>
    </row>
    <row r="3" spans="1:8" s="97" customFormat="1" ht="45" customHeight="1" x14ac:dyDescent="0.25">
      <c r="A3" s="130" t="s">
        <v>839</v>
      </c>
      <c r="B3" s="130"/>
      <c r="C3" s="130"/>
      <c r="D3" s="130"/>
      <c r="E3" s="130"/>
      <c r="F3" s="130"/>
      <c r="G3" s="130"/>
      <c r="H3" s="130"/>
    </row>
    <row r="4" spans="1:8" s="97" customFormat="1" ht="26.25" customHeight="1" x14ac:dyDescent="0.25">
      <c r="A4" s="75" t="s">
        <v>811</v>
      </c>
      <c r="B4" s="75" t="s">
        <v>812</v>
      </c>
      <c r="C4" s="75" t="s">
        <v>876</v>
      </c>
      <c r="D4" s="76" t="s">
        <v>813</v>
      </c>
      <c r="E4" s="76" t="s">
        <v>814</v>
      </c>
      <c r="F4" s="76" t="s">
        <v>815</v>
      </c>
      <c r="G4" s="76" t="s">
        <v>877</v>
      </c>
      <c r="H4" s="77" t="s">
        <v>816</v>
      </c>
    </row>
    <row r="5" spans="1:8" s="97" customFormat="1" x14ac:dyDescent="0.25">
      <c r="A5" s="100" t="s">
        <v>928</v>
      </c>
      <c r="B5" s="83" t="s">
        <v>840</v>
      </c>
      <c r="C5" s="111">
        <v>492105</v>
      </c>
      <c r="D5" s="84">
        <v>1.0556000000000001</v>
      </c>
      <c r="E5" s="84">
        <v>1.1678999999999999</v>
      </c>
      <c r="F5" s="84">
        <v>1</v>
      </c>
      <c r="G5" s="84">
        <v>1</v>
      </c>
      <c r="H5" s="101">
        <v>735.84</v>
      </c>
    </row>
    <row r="6" spans="1:8" s="97" customFormat="1" x14ac:dyDescent="0.25">
      <c r="A6" s="100" t="s">
        <v>880</v>
      </c>
      <c r="B6" s="83" t="s">
        <v>818</v>
      </c>
      <c r="C6" s="111">
        <v>4429</v>
      </c>
      <c r="D6" s="84">
        <v>0.88290000000000002</v>
      </c>
      <c r="E6" s="84">
        <v>0.97360000000000002</v>
      </c>
      <c r="F6" s="84">
        <v>1</v>
      </c>
      <c r="G6" s="84">
        <v>1</v>
      </c>
      <c r="H6" s="101">
        <v>513.05999999999995</v>
      </c>
    </row>
    <row r="7" spans="1:8" s="97" customFormat="1" x14ac:dyDescent="0.25">
      <c r="A7" s="100">
        <v>560325</v>
      </c>
      <c r="B7" s="83" t="s">
        <v>105</v>
      </c>
      <c r="C7" s="111">
        <v>55172</v>
      </c>
      <c r="D7" s="84">
        <v>1.0687</v>
      </c>
      <c r="E7" s="84">
        <v>0.97360000000000002</v>
      </c>
      <c r="F7" s="84">
        <v>1</v>
      </c>
      <c r="G7" s="84">
        <v>1</v>
      </c>
      <c r="H7" s="101">
        <v>621.04</v>
      </c>
    </row>
    <row r="8" spans="1:8" s="97" customFormat="1" x14ac:dyDescent="0.25">
      <c r="A8" s="100" t="s">
        <v>929</v>
      </c>
      <c r="B8" s="83" t="s">
        <v>841</v>
      </c>
      <c r="C8" s="111">
        <v>110609</v>
      </c>
      <c r="D8" s="84">
        <v>1.0583</v>
      </c>
      <c r="E8" s="84">
        <v>0.97360000000000002</v>
      </c>
      <c r="F8" s="84">
        <v>1</v>
      </c>
      <c r="G8" s="84">
        <v>1</v>
      </c>
      <c r="H8" s="101">
        <v>614.99</v>
      </c>
    </row>
    <row r="9" spans="1:8" s="97" customFormat="1" x14ac:dyDescent="0.25">
      <c r="A9" s="100" t="s">
        <v>885</v>
      </c>
      <c r="B9" s="83" t="s">
        <v>87</v>
      </c>
      <c r="C9" s="111">
        <v>4540</v>
      </c>
      <c r="D9" s="84">
        <v>1.0494000000000001</v>
      </c>
      <c r="E9" s="84">
        <v>0.97360000000000002</v>
      </c>
      <c r="F9" s="84">
        <v>1</v>
      </c>
      <c r="G9" s="84">
        <v>1</v>
      </c>
      <c r="H9" s="101">
        <v>609.82000000000005</v>
      </c>
    </row>
    <row r="10" spans="1:8" s="97" customFormat="1" x14ac:dyDescent="0.25">
      <c r="A10" s="100" t="s">
        <v>930</v>
      </c>
      <c r="B10" s="83" t="s">
        <v>842</v>
      </c>
      <c r="C10" s="111">
        <v>74997</v>
      </c>
      <c r="D10" s="84">
        <v>1.0482</v>
      </c>
      <c r="E10" s="84">
        <v>1.1678999999999999</v>
      </c>
      <c r="F10" s="84">
        <v>1</v>
      </c>
      <c r="G10" s="84">
        <v>1</v>
      </c>
      <c r="H10" s="101">
        <v>730.68</v>
      </c>
    </row>
    <row r="11" spans="1:8" s="97" customFormat="1" x14ac:dyDescent="0.25">
      <c r="A11" s="100" t="s">
        <v>887</v>
      </c>
      <c r="B11" s="83" t="s">
        <v>823</v>
      </c>
      <c r="C11" s="111">
        <v>21511</v>
      </c>
      <c r="D11" s="84">
        <v>1.0720000000000001</v>
      </c>
      <c r="E11" s="84">
        <v>0.97360000000000002</v>
      </c>
      <c r="F11" s="84">
        <v>1.04</v>
      </c>
      <c r="G11" s="84">
        <v>1</v>
      </c>
      <c r="H11" s="101">
        <v>647.87</v>
      </c>
    </row>
    <row r="12" spans="1:8" s="97" customFormat="1" x14ac:dyDescent="0.25">
      <c r="A12" s="100" t="s">
        <v>888</v>
      </c>
      <c r="B12" s="83" t="s">
        <v>89</v>
      </c>
      <c r="C12" s="111">
        <v>94677</v>
      </c>
      <c r="D12" s="84">
        <v>1.0504</v>
      </c>
      <c r="E12" s="84">
        <v>0.97360000000000002</v>
      </c>
      <c r="F12" s="84">
        <v>1</v>
      </c>
      <c r="G12" s="84">
        <v>1</v>
      </c>
      <c r="H12" s="101">
        <v>610.4</v>
      </c>
    </row>
    <row r="13" spans="1:8" s="97" customFormat="1" x14ac:dyDescent="0.25">
      <c r="A13" s="100" t="s">
        <v>931</v>
      </c>
      <c r="B13" s="83" t="s">
        <v>843</v>
      </c>
      <c r="C13" s="111">
        <v>58587</v>
      </c>
      <c r="D13" s="84">
        <v>1.0443</v>
      </c>
      <c r="E13" s="84">
        <v>0.97360000000000002</v>
      </c>
      <c r="F13" s="84">
        <v>1.04</v>
      </c>
      <c r="G13" s="84">
        <v>1</v>
      </c>
      <c r="H13" s="101">
        <v>631.13</v>
      </c>
    </row>
    <row r="14" spans="1:8" s="97" customFormat="1" x14ac:dyDescent="0.25">
      <c r="A14" s="100" t="s">
        <v>890</v>
      </c>
      <c r="B14" s="83" t="s">
        <v>95</v>
      </c>
      <c r="C14" s="111">
        <v>36092</v>
      </c>
      <c r="D14" s="84">
        <v>1.0798000000000001</v>
      </c>
      <c r="E14" s="84">
        <v>0.87619999999999998</v>
      </c>
      <c r="F14" s="84">
        <v>1.0774999999999999</v>
      </c>
      <c r="G14" s="84">
        <v>1</v>
      </c>
      <c r="H14" s="101">
        <v>608.48</v>
      </c>
    </row>
    <row r="15" spans="1:8" s="97" customFormat="1" x14ac:dyDescent="0.25">
      <c r="A15" s="100" t="s">
        <v>891</v>
      </c>
      <c r="B15" s="83" t="s">
        <v>44</v>
      </c>
      <c r="C15" s="111">
        <v>14872</v>
      </c>
      <c r="D15" s="84">
        <v>1.0463</v>
      </c>
      <c r="E15" s="84">
        <v>0.87619999999999998</v>
      </c>
      <c r="F15" s="84">
        <v>1.113</v>
      </c>
      <c r="G15" s="84">
        <v>1</v>
      </c>
      <c r="H15" s="101">
        <v>609.02</v>
      </c>
    </row>
    <row r="16" spans="1:8" s="97" customFormat="1" x14ac:dyDescent="0.25">
      <c r="A16" s="100" t="s">
        <v>892</v>
      </c>
      <c r="B16" s="83" t="s">
        <v>46</v>
      </c>
      <c r="C16" s="111">
        <v>11234</v>
      </c>
      <c r="D16" s="84">
        <v>1.0447</v>
      </c>
      <c r="E16" s="84">
        <v>0.87619999999999998</v>
      </c>
      <c r="F16" s="84">
        <v>1.113</v>
      </c>
      <c r="G16" s="84">
        <v>1</v>
      </c>
      <c r="H16" s="101">
        <v>608.09</v>
      </c>
    </row>
    <row r="17" spans="1:8" s="97" customFormat="1" x14ac:dyDescent="0.25">
      <c r="A17" s="100" t="s">
        <v>893</v>
      </c>
      <c r="B17" s="83" t="s">
        <v>47</v>
      </c>
      <c r="C17" s="111">
        <v>13017</v>
      </c>
      <c r="D17" s="84">
        <v>1.0742</v>
      </c>
      <c r="E17" s="84">
        <v>0.87619999999999998</v>
      </c>
      <c r="F17" s="84">
        <v>1.113</v>
      </c>
      <c r="G17" s="84">
        <v>1</v>
      </c>
      <c r="H17" s="101">
        <v>625.26</v>
      </c>
    </row>
    <row r="18" spans="1:8" s="97" customFormat="1" x14ac:dyDescent="0.25">
      <c r="A18" s="100" t="s">
        <v>894</v>
      </c>
      <c r="B18" s="83" t="s">
        <v>49</v>
      </c>
      <c r="C18" s="111">
        <v>11925</v>
      </c>
      <c r="D18" s="84">
        <v>1.0569</v>
      </c>
      <c r="E18" s="84">
        <v>0.87619999999999998</v>
      </c>
      <c r="F18" s="84">
        <v>1.113</v>
      </c>
      <c r="G18" s="84">
        <v>1</v>
      </c>
      <c r="H18" s="101">
        <v>615.19000000000005</v>
      </c>
    </row>
    <row r="19" spans="1:8" s="97" customFormat="1" x14ac:dyDescent="0.25">
      <c r="A19" s="100" t="s">
        <v>895</v>
      </c>
      <c r="B19" s="83" t="s">
        <v>97</v>
      </c>
      <c r="C19" s="111">
        <v>43597</v>
      </c>
      <c r="D19" s="84">
        <v>1.0256000000000001</v>
      </c>
      <c r="E19" s="84">
        <v>0.87619999999999998</v>
      </c>
      <c r="F19" s="84">
        <v>1.0751999999999999</v>
      </c>
      <c r="G19" s="84">
        <v>1</v>
      </c>
      <c r="H19" s="101">
        <v>576.70000000000005</v>
      </c>
    </row>
    <row r="20" spans="1:8" s="97" customFormat="1" x14ac:dyDescent="0.25">
      <c r="A20" s="100" t="s">
        <v>896</v>
      </c>
      <c r="B20" s="83" t="s">
        <v>51</v>
      </c>
      <c r="C20" s="111">
        <v>39112</v>
      </c>
      <c r="D20" s="84">
        <v>1.0415000000000001</v>
      </c>
      <c r="E20" s="84">
        <v>0.87619999999999998</v>
      </c>
      <c r="F20" s="84">
        <v>1.04</v>
      </c>
      <c r="G20" s="84">
        <v>1</v>
      </c>
      <c r="H20" s="101">
        <v>566.47</v>
      </c>
    </row>
    <row r="21" spans="1:8" s="97" customFormat="1" x14ac:dyDescent="0.25">
      <c r="A21" s="100" t="s">
        <v>897</v>
      </c>
      <c r="B21" s="83" t="s">
        <v>53</v>
      </c>
      <c r="C21" s="111">
        <v>11335</v>
      </c>
      <c r="D21" s="84">
        <v>1.0504</v>
      </c>
      <c r="E21" s="84">
        <v>0.87619999999999998</v>
      </c>
      <c r="F21" s="84">
        <v>1.113</v>
      </c>
      <c r="G21" s="84">
        <v>1</v>
      </c>
      <c r="H21" s="101">
        <v>611.41</v>
      </c>
    </row>
    <row r="22" spans="1:8" s="97" customFormat="1" x14ac:dyDescent="0.25">
      <c r="A22" s="100" t="s">
        <v>898</v>
      </c>
      <c r="B22" s="83" t="s">
        <v>55</v>
      </c>
      <c r="C22" s="111">
        <v>20331</v>
      </c>
      <c r="D22" s="84">
        <v>1.0430999999999999</v>
      </c>
      <c r="E22" s="84">
        <v>0.87619999999999998</v>
      </c>
      <c r="F22" s="84">
        <v>1.04</v>
      </c>
      <c r="G22" s="84">
        <v>1</v>
      </c>
      <c r="H22" s="101">
        <v>567.34</v>
      </c>
    </row>
    <row r="23" spans="1:8" s="97" customFormat="1" x14ac:dyDescent="0.25">
      <c r="A23" s="100" t="s">
        <v>899</v>
      </c>
      <c r="B23" s="83" t="s">
        <v>57</v>
      </c>
      <c r="C23" s="111">
        <v>13623</v>
      </c>
      <c r="D23" s="84">
        <v>1.0405</v>
      </c>
      <c r="E23" s="84">
        <v>0.87619999999999998</v>
      </c>
      <c r="F23" s="84">
        <v>1.113</v>
      </c>
      <c r="G23" s="84">
        <v>1</v>
      </c>
      <c r="H23" s="101">
        <v>605.65</v>
      </c>
    </row>
    <row r="24" spans="1:8" s="97" customFormat="1" x14ac:dyDescent="0.25">
      <c r="A24" s="100" t="s">
        <v>900</v>
      </c>
      <c r="B24" s="83" t="s">
        <v>59</v>
      </c>
      <c r="C24" s="111">
        <v>34359</v>
      </c>
      <c r="D24" s="84">
        <v>1.0447</v>
      </c>
      <c r="E24" s="84">
        <v>0.87619999999999998</v>
      </c>
      <c r="F24" s="84">
        <v>1.04</v>
      </c>
      <c r="G24" s="84">
        <v>1</v>
      </c>
      <c r="H24" s="101">
        <v>568.21</v>
      </c>
    </row>
    <row r="25" spans="1:8" s="97" customFormat="1" x14ac:dyDescent="0.25">
      <c r="A25" s="100" t="s">
        <v>901</v>
      </c>
      <c r="B25" s="83" t="s">
        <v>61</v>
      </c>
      <c r="C25" s="111">
        <v>13167</v>
      </c>
      <c r="D25" s="84">
        <v>1.0463</v>
      </c>
      <c r="E25" s="84">
        <v>0.87619999999999998</v>
      </c>
      <c r="F25" s="84">
        <v>1.113</v>
      </c>
      <c r="G25" s="84">
        <v>1</v>
      </c>
      <c r="H25" s="101">
        <v>609.02</v>
      </c>
    </row>
    <row r="26" spans="1:8" s="97" customFormat="1" x14ac:dyDescent="0.25">
      <c r="A26" s="100" t="s">
        <v>902</v>
      </c>
      <c r="B26" s="83" t="s">
        <v>63</v>
      </c>
      <c r="C26" s="111">
        <v>24924</v>
      </c>
      <c r="D26" s="84">
        <v>1.0331999999999999</v>
      </c>
      <c r="E26" s="84">
        <v>0.87619999999999998</v>
      </c>
      <c r="F26" s="84">
        <v>1.04</v>
      </c>
      <c r="G26" s="84">
        <v>1</v>
      </c>
      <c r="H26" s="101">
        <v>561.95000000000005</v>
      </c>
    </row>
    <row r="27" spans="1:8" s="97" customFormat="1" x14ac:dyDescent="0.25">
      <c r="A27" s="100" t="s">
        <v>903</v>
      </c>
      <c r="B27" s="83" t="s">
        <v>65</v>
      </c>
      <c r="C27" s="111">
        <v>24067</v>
      </c>
      <c r="D27" s="84">
        <v>1.0792999999999999</v>
      </c>
      <c r="E27" s="84">
        <v>0.87619999999999998</v>
      </c>
      <c r="F27" s="84">
        <v>1.04</v>
      </c>
      <c r="G27" s="84">
        <v>1</v>
      </c>
      <c r="H27" s="101">
        <v>587.03</v>
      </c>
    </row>
    <row r="28" spans="1:8" s="97" customFormat="1" x14ac:dyDescent="0.25">
      <c r="A28" s="100" t="s">
        <v>904</v>
      </c>
      <c r="B28" s="83" t="s">
        <v>954</v>
      </c>
      <c r="C28" s="111">
        <v>16291</v>
      </c>
      <c r="D28" s="84">
        <v>1.0491999999999999</v>
      </c>
      <c r="E28" s="84">
        <v>0.87619999999999998</v>
      </c>
      <c r="F28" s="84">
        <v>1.113</v>
      </c>
      <c r="G28" s="84">
        <v>1</v>
      </c>
      <c r="H28" s="101">
        <v>610.71</v>
      </c>
    </row>
    <row r="29" spans="1:8" s="97" customFormat="1" x14ac:dyDescent="0.25">
      <c r="A29" s="100" t="s">
        <v>905</v>
      </c>
      <c r="B29" s="83" t="s">
        <v>68</v>
      </c>
      <c r="C29" s="111">
        <v>56458</v>
      </c>
      <c r="D29" s="84">
        <v>1.0395000000000001</v>
      </c>
      <c r="E29" s="84">
        <v>0.87619999999999998</v>
      </c>
      <c r="F29" s="84">
        <v>1</v>
      </c>
      <c r="G29" s="84">
        <v>1</v>
      </c>
      <c r="H29" s="101">
        <v>543.64</v>
      </c>
    </row>
    <row r="30" spans="1:8" s="97" customFormat="1" x14ac:dyDescent="0.25">
      <c r="A30" s="100" t="s">
        <v>906</v>
      </c>
      <c r="B30" s="83" t="s">
        <v>70</v>
      </c>
      <c r="C30" s="111">
        <v>20534</v>
      </c>
      <c r="D30" s="84">
        <v>1.0263</v>
      </c>
      <c r="E30" s="84">
        <v>0.87619999999999998</v>
      </c>
      <c r="F30" s="84">
        <v>1.04</v>
      </c>
      <c r="G30" s="84">
        <v>1</v>
      </c>
      <c r="H30" s="101">
        <v>558.20000000000005</v>
      </c>
    </row>
    <row r="31" spans="1:8" s="97" customFormat="1" x14ac:dyDescent="0.25">
      <c r="A31" s="100" t="s">
        <v>907</v>
      </c>
      <c r="B31" s="83" t="s">
        <v>72</v>
      </c>
      <c r="C31" s="111">
        <v>19018</v>
      </c>
      <c r="D31" s="84">
        <v>1.0615000000000001</v>
      </c>
      <c r="E31" s="84">
        <v>0.87619999999999998</v>
      </c>
      <c r="F31" s="84">
        <v>1.04</v>
      </c>
      <c r="G31" s="84">
        <v>1</v>
      </c>
      <c r="H31" s="101">
        <v>577.35</v>
      </c>
    </row>
    <row r="32" spans="1:8" s="97" customFormat="1" x14ac:dyDescent="0.25">
      <c r="A32" s="100" t="s">
        <v>908</v>
      </c>
      <c r="B32" s="83" t="s">
        <v>74</v>
      </c>
      <c r="C32" s="111">
        <v>17970</v>
      </c>
      <c r="D32" s="84">
        <v>1.0684</v>
      </c>
      <c r="E32" s="84">
        <v>0.87619999999999998</v>
      </c>
      <c r="F32" s="84">
        <v>1.04</v>
      </c>
      <c r="G32" s="84">
        <v>1</v>
      </c>
      <c r="H32" s="101">
        <v>581.1</v>
      </c>
    </row>
    <row r="33" spans="1:8" s="97" customFormat="1" x14ac:dyDescent="0.25">
      <c r="A33" s="100" t="s">
        <v>909</v>
      </c>
      <c r="B33" s="83" t="s">
        <v>76</v>
      </c>
      <c r="C33" s="111">
        <v>34204</v>
      </c>
      <c r="D33" s="84">
        <v>1.0387999999999999</v>
      </c>
      <c r="E33" s="84">
        <v>0.87619999999999998</v>
      </c>
      <c r="F33" s="84">
        <v>1.04</v>
      </c>
      <c r="G33" s="84">
        <v>1</v>
      </c>
      <c r="H33" s="101">
        <v>565</v>
      </c>
    </row>
    <row r="34" spans="1:8" s="97" customFormat="1" x14ac:dyDescent="0.25">
      <c r="A34" s="100" t="s">
        <v>910</v>
      </c>
      <c r="B34" s="83" t="s">
        <v>78</v>
      </c>
      <c r="C34" s="111">
        <v>9464</v>
      </c>
      <c r="D34" s="84">
        <v>1.0377000000000001</v>
      </c>
      <c r="E34" s="84">
        <v>0.87619999999999998</v>
      </c>
      <c r="F34" s="84">
        <v>1.113</v>
      </c>
      <c r="G34" s="84">
        <v>1</v>
      </c>
      <c r="H34" s="101">
        <v>604.02</v>
      </c>
    </row>
    <row r="35" spans="1:8" s="97" customFormat="1" x14ac:dyDescent="0.25">
      <c r="A35" s="100" t="s">
        <v>911</v>
      </c>
      <c r="B35" s="83" t="s">
        <v>99</v>
      </c>
      <c r="C35" s="111">
        <v>60048</v>
      </c>
      <c r="D35" s="84">
        <v>1.0434000000000001</v>
      </c>
      <c r="E35" s="84">
        <v>0.87619999999999998</v>
      </c>
      <c r="F35" s="84">
        <v>1.0625</v>
      </c>
      <c r="G35" s="84">
        <v>1</v>
      </c>
      <c r="H35" s="101">
        <v>579.78</v>
      </c>
    </row>
    <row r="36" spans="1:8" s="97" customFormat="1" x14ac:dyDescent="0.25">
      <c r="A36" s="100" t="s">
        <v>912</v>
      </c>
      <c r="B36" s="83" t="s">
        <v>101</v>
      </c>
      <c r="C36" s="111">
        <v>54333</v>
      </c>
      <c r="D36" s="84">
        <v>1.0370999999999999</v>
      </c>
      <c r="E36" s="84">
        <v>0.87619999999999998</v>
      </c>
      <c r="F36" s="84">
        <v>1.0613999999999999</v>
      </c>
      <c r="G36" s="84">
        <v>1</v>
      </c>
      <c r="H36" s="101">
        <v>575.67999999999995</v>
      </c>
    </row>
    <row r="37" spans="1:8" s="97" customFormat="1" x14ac:dyDescent="0.25">
      <c r="A37" s="100" t="s">
        <v>913</v>
      </c>
      <c r="B37" s="83" t="s">
        <v>80</v>
      </c>
      <c r="C37" s="111">
        <v>19757</v>
      </c>
      <c r="D37" s="84">
        <v>1.0384</v>
      </c>
      <c r="E37" s="84">
        <v>0.87619999999999998</v>
      </c>
      <c r="F37" s="84">
        <v>1.04</v>
      </c>
      <c r="G37" s="84">
        <v>1</v>
      </c>
      <c r="H37" s="101">
        <v>564.78</v>
      </c>
    </row>
    <row r="38" spans="1:8" s="97" customFormat="1" x14ac:dyDescent="0.25">
      <c r="A38" s="100" t="s">
        <v>914</v>
      </c>
      <c r="B38" s="83" t="s">
        <v>82</v>
      </c>
      <c r="C38" s="111">
        <v>21696</v>
      </c>
      <c r="D38" s="84">
        <v>1.0569999999999999</v>
      </c>
      <c r="E38" s="84">
        <v>0.87619999999999998</v>
      </c>
      <c r="F38" s="84">
        <v>1.04</v>
      </c>
      <c r="G38" s="84">
        <v>1</v>
      </c>
      <c r="H38" s="101">
        <v>574.9</v>
      </c>
    </row>
    <row r="39" spans="1:8" s="97" customFormat="1" x14ac:dyDescent="0.25">
      <c r="A39" s="100" t="s">
        <v>915</v>
      </c>
      <c r="B39" s="83" t="s">
        <v>84</v>
      </c>
      <c r="C39" s="111">
        <v>14837</v>
      </c>
      <c r="D39" s="84">
        <v>1.0569</v>
      </c>
      <c r="E39" s="84">
        <v>0.87619999999999998</v>
      </c>
      <c r="F39" s="84">
        <v>1.113</v>
      </c>
      <c r="G39" s="84">
        <v>1</v>
      </c>
      <c r="H39" s="101">
        <v>615.19000000000005</v>
      </c>
    </row>
    <row r="40" spans="1:8" s="97" customFormat="1" x14ac:dyDescent="0.25">
      <c r="A40" s="100" t="s">
        <v>916</v>
      </c>
      <c r="B40" s="83" t="s">
        <v>86</v>
      </c>
      <c r="C40" s="111">
        <v>13634</v>
      </c>
      <c r="D40" s="84">
        <v>1.0703</v>
      </c>
      <c r="E40" s="84">
        <v>0.87619999999999998</v>
      </c>
      <c r="F40" s="84">
        <v>1.113</v>
      </c>
      <c r="G40" s="84">
        <v>1</v>
      </c>
      <c r="H40" s="101">
        <v>622.99</v>
      </c>
    </row>
    <row r="41" spans="1:8" s="97" customFormat="1" x14ac:dyDescent="0.25">
      <c r="A41" s="100" t="s">
        <v>917</v>
      </c>
      <c r="B41" s="83" t="s">
        <v>824</v>
      </c>
      <c r="C41" s="111">
        <v>6681</v>
      </c>
      <c r="D41" s="84">
        <v>0.81859999999999999</v>
      </c>
      <c r="E41" s="84">
        <v>0.97360000000000002</v>
      </c>
      <c r="F41" s="84">
        <v>1</v>
      </c>
      <c r="G41" s="84">
        <v>1</v>
      </c>
      <c r="H41" s="101">
        <v>475.7</v>
      </c>
    </row>
    <row r="42" spans="1:8" s="97" customFormat="1" x14ac:dyDescent="0.25">
      <c r="A42" s="100" t="s">
        <v>918</v>
      </c>
      <c r="B42" s="83" t="s">
        <v>825</v>
      </c>
      <c r="C42" s="111">
        <v>9596</v>
      </c>
      <c r="D42" s="84">
        <v>0.94650000000000001</v>
      </c>
      <c r="E42" s="84">
        <v>0.97360000000000002</v>
      </c>
      <c r="F42" s="84">
        <v>1</v>
      </c>
      <c r="G42" s="84">
        <v>1</v>
      </c>
      <c r="H42" s="101">
        <v>550.02</v>
      </c>
    </row>
    <row r="43" spans="1:8" s="97" customFormat="1" x14ac:dyDescent="0.25">
      <c r="A43" s="100" t="s">
        <v>919</v>
      </c>
      <c r="B43" s="83" t="s">
        <v>826</v>
      </c>
      <c r="C43" s="111">
        <v>22943</v>
      </c>
      <c r="D43" s="84">
        <v>0.98109999999999997</v>
      </c>
      <c r="E43" s="84">
        <v>0.97360000000000002</v>
      </c>
      <c r="F43" s="84">
        <v>1</v>
      </c>
      <c r="G43" s="84">
        <v>1</v>
      </c>
      <c r="H43" s="101">
        <v>570.13</v>
      </c>
    </row>
    <row r="44" spans="1:8" s="97" customFormat="1" x14ac:dyDescent="0.25">
      <c r="A44" s="113" t="s">
        <v>920</v>
      </c>
      <c r="B44" s="102" t="s">
        <v>827</v>
      </c>
      <c r="C44" s="111">
        <v>6676</v>
      </c>
      <c r="D44" s="84">
        <v>0.91659999999999997</v>
      </c>
      <c r="E44" s="84">
        <v>0.97360000000000002</v>
      </c>
      <c r="F44" s="84">
        <v>1</v>
      </c>
      <c r="G44" s="84">
        <v>1</v>
      </c>
      <c r="H44" s="101">
        <v>532.65</v>
      </c>
    </row>
    <row r="45" spans="1:8" s="97" customFormat="1" x14ac:dyDescent="0.25">
      <c r="A45" s="113" t="s">
        <v>921</v>
      </c>
      <c r="B45" s="102" t="s">
        <v>828</v>
      </c>
      <c r="C45" s="111">
        <v>4152</v>
      </c>
      <c r="D45" s="84">
        <v>0.96189999999999998</v>
      </c>
      <c r="E45" s="84">
        <v>0.87619999999999998</v>
      </c>
      <c r="F45" s="84">
        <v>1.113</v>
      </c>
      <c r="G45" s="84">
        <v>1</v>
      </c>
      <c r="H45" s="101">
        <v>559.9</v>
      </c>
    </row>
    <row r="46" spans="1:8" s="97" customFormat="1" ht="25.5" x14ac:dyDescent="0.25">
      <c r="A46" s="113" t="s">
        <v>923</v>
      </c>
      <c r="B46" s="102" t="s">
        <v>830</v>
      </c>
      <c r="C46" s="111">
        <v>53</v>
      </c>
      <c r="D46" s="84">
        <v>0.97829999999999995</v>
      </c>
      <c r="E46" s="84">
        <v>0.97360000000000002</v>
      </c>
      <c r="F46" s="84">
        <v>1</v>
      </c>
      <c r="G46" s="84">
        <v>1</v>
      </c>
      <c r="H46" s="101">
        <v>568.5</v>
      </c>
    </row>
    <row r="47" spans="1:8" s="97" customFormat="1" x14ac:dyDescent="0.25">
      <c r="A47" s="113" t="s">
        <v>932</v>
      </c>
      <c r="B47" s="102" t="s">
        <v>844</v>
      </c>
      <c r="C47" s="111">
        <v>6262</v>
      </c>
      <c r="D47" s="84">
        <v>0.87709999999999999</v>
      </c>
      <c r="E47" s="84">
        <v>0.97360000000000002</v>
      </c>
      <c r="F47" s="84">
        <v>1</v>
      </c>
      <c r="G47" s="84">
        <v>1</v>
      </c>
      <c r="H47" s="101">
        <v>509.69</v>
      </c>
    </row>
    <row r="48" spans="1:8" s="97" customFormat="1" x14ac:dyDescent="0.25">
      <c r="A48" s="113" t="s">
        <v>933</v>
      </c>
      <c r="B48" s="102" t="s">
        <v>845</v>
      </c>
      <c r="C48" s="111">
        <v>622</v>
      </c>
      <c r="D48" s="84">
        <v>0.90569999999999995</v>
      </c>
      <c r="E48" s="84">
        <v>0.97360000000000002</v>
      </c>
      <c r="F48" s="84">
        <v>1</v>
      </c>
      <c r="G48" s="84">
        <v>1</v>
      </c>
      <c r="H48" s="101">
        <v>526.30999999999995</v>
      </c>
    </row>
    <row r="49" spans="1:8" s="97" customFormat="1" x14ac:dyDescent="0.25">
      <c r="A49" s="113" t="s">
        <v>934</v>
      </c>
      <c r="B49" s="102" t="s">
        <v>846</v>
      </c>
      <c r="C49" s="111">
        <v>8701</v>
      </c>
      <c r="D49" s="84">
        <v>0.9163</v>
      </c>
      <c r="E49" s="84">
        <v>0.97360000000000002</v>
      </c>
      <c r="F49" s="84">
        <v>1</v>
      </c>
      <c r="G49" s="84">
        <v>1</v>
      </c>
      <c r="H49" s="101">
        <v>532.47</v>
      </c>
    </row>
    <row r="50" spans="1:8" s="97" customFormat="1" x14ac:dyDescent="0.25">
      <c r="A50" s="113" t="s">
        <v>935</v>
      </c>
      <c r="B50" s="102" t="s">
        <v>847</v>
      </c>
      <c r="C50" s="111">
        <v>2445</v>
      </c>
      <c r="D50" s="84">
        <v>0.87629999999999997</v>
      </c>
      <c r="E50" s="84">
        <v>0.97360000000000002</v>
      </c>
      <c r="F50" s="84">
        <v>1</v>
      </c>
      <c r="G50" s="84">
        <v>1</v>
      </c>
      <c r="H50" s="101">
        <v>509.23</v>
      </c>
    </row>
    <row r="51" spans="1:8" s="97" customFormat="1" x14ac:dyDescent="0.25">
      <c r="A51" s="113" t="s">
        <v>936</v>
      </c>
      <c r="B51" s="102" t="s">
        <v>848</v>
      </c>
      <c r="C51" s="111">
        <v>1837</v>
      </c>
      <c r="D51" s="84">
        <v>1.0535000000000001</v>
      </c>
      <c r="E51" s="84">
        <v>0.97360000000000002</v>
      </c>
      <c r="F51" s="84">
        <v>1</v>
      </c>
      <c r="G51" s="84">
        <v>1</v>
      </c>
      <c r="H51" s="101">
        <v>612.20000000000005</v>
      </c>
    </row>
    <row r="52" spans="1:8" s="97" customFormat="1" x14ac:dyDescent="0.25">
      <c r="A52" s="113" t="s">
        <v>937</v>
      </c>
      <c r="B52" s="102" t="s">
        <v>849</v>
      </c>
      <c r="C52" s="111">
        <v>1911</v>
      </c>
      <c r="D52" s="84">
        <v>0.91359999999999997</v>
      </c>
      <c r="E52" s="84">
        <v>0.97360000000000002</v>
      </c>
      <c r="F52" s="84">
        <v>1</v>
      </c>
      <c r="G52" s="84">
        <v>1</v>
      </c>
      <c r="H52" s="101">
        <v>530.9</v>
      </c>
    </row>
    <row r="53" spans="1:8" s="97" customFormat="1" x14ac:dyDescent="0.25">
      <c r="A53" s="113" t="s">
        <v>938</v>
      </c>
      <c r="B53" s="102" t="s">
        <v>850</v>
      </c>
      <c r="C53" s="111">
        <v>1166</v>
      </c>
      <c r="D53" s="84">
        <v>0.93400000000000005</v>
      </c>
      <c r="E53" s="84">
        <v>0.97360000000000002</v>
      </c>
      <c r="F53" s="84">
        <v>1</v>
      </c>
      <c r="G53" s="84">
        <v>1</v>
      </c>
      <c r="H53" s="101">
        <v>542.76</v>
      </c>
    </row>
    <row r="54" spans="1:8" s="97" customFormat="1" x14ac:dyDescent="0.25">
      <c r="A54" s="113" t="s">
        <v>939</v>
      </c>
      <c r="B54" s="102" t="s">
        <v>851</v>
      </c>
      <c r="C54" s="111">
        <v>1814</v>
      </c>
      <c r="D54" s="84">
        <v>1.0536000000000001</v>
      </c>
      <c r="E54" s="84">
        <v>0.97360000000000002</v>
      </c>
      <c r="F54" s="84">
        <v>1</v>
      </c>
      <c r="G54" s="84">
        <v>1</v>
      </c>
      <c r="H54" s="101">
        <v>612.26</v>
      </c>
    </row>
    <row r="55" spans="1:8" s="97" customFormat="1" x14ac:dyDescent="0.25">
      <c r="A55" s="113" t="s">
        <v>940</v>
      </c>
      <c r="B55" s="102" t="s">
        <v>852</v>
      </c>
      <c r="C55" s="111">
        <v>1934</v>
      </c>
      <c r="D55" s="84">
        <v>0.90759999999999996</v>
      </c>
      <c r="E55" s="84">
        <v>0.97360000000000002</v>
      </c>
      <c r="F55" s="84">
        <v>1</v>
      </c>
      <c r="G55" s="84">
        <v>1</v>
      </c>
      <c r="H55" s="101">
        <v>527.41999999999996</v>
      </c>
    </row>
    <row r="56" spans="1:8" s="97" customFormat="1" x14ac:dyDescent="0.25">
      <c r="A56" s="113" t="s">
        <v>941</v>
      </c>
      <c r="B56" s="102" t="s">
        <v>853</v>
      </c>
      <c r="C56" s="111">
        <v>8739</v>
      </c>
      <c r="D56" s="84">
        <v>0.88790000000000002</v>
      </c>
      <c r="E56" s="84">
        <v>0.97360000000000002</v>
      </c>
      <c r="F56" s="84">
        <v>1</v>
      </c>
      <c r="G56" s="84">
        <v>1</v>
      </c>
      <c r="H56" s="101">
        <v>515.97</v>
      </c>
    </row>
    <row r="57" spans="1:8" s="97" customFormat="1" x14ac:dyDescent="0.25">
      <c r="A57" s="113" t="s">
        <v>942</v>
      </c>
      <c r="B57" s="102" t="s">
        <v>854</v>
      </c>
      <c r="C57" s="111">
        <v>661</v>
      </c>
      <c r="D57" s="84">
        <v>0.87729999999999997</v>
      </c>
      <c r="E57" s="84">
        <v>0.97360000000000002</v>
      </c>
      <c r="F57" s="84">
        <v>1</v>
      </c>
      <c r="G57" s="84">
        <v>1</v>
      </c>
      <c r="H57" s="101">
        <v>509.81</v>
      </c>
    </row>
    <row r="58" spans="1:8" s="97" customFormat="1" ht="25.5" x14ac:dyDescent="0.25">
      <c r="A58" s="113" t="s">
        <v>943</v>
      </c>
      <c r="B58" s="102" t="s">
        <v>855</v>
      </c>
      <c r="C58" s="111">
        <v>6462</v>
      </c>
      <c r="D58" s="84">
        <v>0.96030000000000004</v>
      </c>
      <c r="E58" s="84">
        <v>0.97360000000000002</v>
      </c>
      <c r="F58" s="84">
        <v>1</v>
      </c>
      <c r="G58" s="84">
        <v>1</v>
      </c>
      <c r="H58" s="101">
        <v>558.04</v>
      </c>
    </row>
    <row r="59" spans="1:8" s="97" customFormat="1" x14ac:dyDescent="0.25">
      <c r="A59" s="113" t="s">
        <v>944</v>
      </c>
      <c r="B59" s="102" t="s">
        <v>856</v>
      </c>
      <c r="C59" s="111">
        <v>1329</v>
      </c>
      <c r="D59" s="84">
        <v>0.86799999999999999</v>
      </c>
      <c r="E59" s="84">
        <v>0.97360000000000002</v>
      </c>
      <c r="F59" s="84">
        <v>1</v>
      </c>
      <c r="G59" s="84">
        <v>1</v>
      </c>
      <c r="H59" s="101">
        <v>504.41</v>
      </c>
    </row>
    <row r="60" spans="1:8" s="97" customFormat="1" x14ac:dyDescent="0.25">
      <c r="A60" s="113" t="s">
        <v>945</v>
      </c>
      <c r="B60" s="102" t="s">
        <v>857</v>
      </c>
      <c r="C60" s="111">
        <v>2982</v>
      </c>
      <c r="D60" s="84">
        <v>0.95069999999999999</v>
      </c>
      <c r="E60" s="84">
        <v>0.97360000000000002</v>
      </c>
      <c r="F60" s="84">
        <v>1</v>
      </c>
      <c r="G60" s="84">
        <v>1</v>
      </c>
      <c r="H60" s="101">
        <v>552.46</v>
      </c>
    </row>
    <row r="61" spans="1:8" s="97" customFormat="1" x14ac:dyDescent="0.25">
      <c r="A61" s="113" t="s">
        <v>946</v>
      </c>
      <c r="B61" s="102" t="s">
        <v>858</v>
      </c>
      <c r="C61" s="111">
        <v>6357</v>
      </c>
      <c r="D61" s="84">
        <v>0.92700000000000005</v>
      </c>
      <c r="E61" s="84">
        <v>0.97360000000000002</v>
      </c>
      <c r="F61" s="84">
        <v>1</v>
      </c>
      <c r="G61" s="84">
        <v>1</v>
      </c>
      <c r="H61" s="101">
        <v>538.69000000000005</v>
      </c>
    </row>
    <row r="62" spans="1:8" s="97" customFormat="1" x14ac:dyDescent="0.25">
      <c r="A62" s="113" t="s">
        <v>947</v>
      </c>
      <c r="B62" s="102" t="s">
        <v>859</v>
      </c>
      <c r="C62" s="111">
        <v>4170</v>
      </c>
      <c r="D62" s="84">
        <v>0.86399999999999999</v>
      </c>
      <c r="E62" s="84">
        <v>0.97360000000000002</v>
      </c>
      <c r="F62" s="84">
        <v>1</v>
      </c>
      <c r="G62" s="84">
        <v>1</v>
      </c>
      <c r="H62" s="101">
        <v>502.08</v>
      </c>
    </row>
    <row r="63" spans="1:8" s="97" customFormat="1" x14ac:dyDescent="0.25">
      <c r="A63" s="113" t="s">
        <v>948</v>
      </c>
      <c r="B63" s="102" t="s">
        <v>860</v>
      </c>
      <c r="C63" s="111">
        <v>2389</v>
      </c>
      <c r="D63" s="84">
        <v>0.95220000000000005</v>
      </c>
      <c r="E63" s="84">
        <v>0.87619999999999998</v>
      </c>
      <c r="F63" s="84">
        <v>1.113</v>
      </c>
      <c r="G63" s="84">
        <v>1</v>
      </c>
      <c r="H63" s="101">
        <v>554.25</v>
      </c>
    </row>
    <row r="64" spans="1:8" s="97" customFormat="1" x14ac:dyDescent="0.25">
      <c r="A64" s="100" t="s">
        <v>949</v>
      </c>
      <c r="B64" s="83" t="s">
        <v>861</v>
      </c>
      <c r="C64" s="111">
        <v>2728</v>
      </c>
      <c r="D64" s="84">
        <v>0.93369999999999997</v>
      </c>
      <c r="E64" s="84">
        <v>0.87619999999999998</v>
      </c>
      <c r="F64" s="84">
        <v>1.04</v>
      </c>
      <c r="G64" s="84">
        <v>1</v>
      </c>
      <c r="H64" s="101">
        <v>507.84</v>
      </c>
    </row>
    <row r="65" spans="1:8" s="97" customFormat="1" x14ac:dyDescent="0.25">
      <c r="A65" s="113" t="s">
        <v>950</v>
      </c>
      <c r="B65" s="102" t="s">
        <v>862</v>
      </c>
      <c r="C65" s="111">
        <v>1661</v>
      </c>
      <c r="D65" s="84">
        <v>0.95479999999999998</v>
      </c>
      <c r="E65" s="84">
        <v>0.97360000000000002</v>
      </c>
      <c r="F65" s="84">
        <v>1</v>
      </c>
      <c r="G65" s="84">
        <v>1</v>
      </c>
      <c r="H65" s="101">
        <v>554.85</v>
      </c>
    </row>
    <row r="66" spans="1:8" s="97" customFormat="1" x14ac:dyDescent="0.25">
      <c r="A66" s="113" t="s">
        <v>951</v>
      </c>
      <c r="B66" s="102" t="s">
        <v>863</v>
      </c>
      <c r="C66" s="111">
        <v>1653</v>
      </c>
      <c r="D66" s="84">
        <v>0.9405</v>
      </c>
      <c r="E66" s="84">
        <v>0.87619999999999998</v>
      </c>
      <c r="F66" s="84">
        <v>1.04</v>
      </c>
      <c r="G66" s="84">
        <v>1</v>
      </c>
      <c r="H66" s="101">
        <v>511.53</v>
      </c>
    </row>
    <row r="67" spans="1:8" s="97" customFormat="1" x14ac:dyDescent="0.25">
      <c r="A67" s="113" t="s">
        <v>952</v>
      </c>
      <c r="B67" s="102" t="s">
        <v>864</v>
      </c>
      <c r="C67" s="111">
        <v>246</v>
      </c>
      <c r="D67" s="84">
        <v>0.90939999999999999</v>
      </c>
      <c r="E67" s="84">
        <v>0.97360000000000002</v>
      </c>
      <c r="F67" s="84">
        <v>1</v>
      </c>
      <c r="G67" s="84">
        <v>1</v>
      </c>
      <c r="H67" s="101">
        <v>528.46</v>
      </c>
    </row>
    <row r="68" spans="1:8" s="97" customFormat="1" x14ac:dyDescent="0.25">
      <c r="B68" s="98"/>
      <c r="C68" s="98"/>
      <c r="D68" s="98"/>
      <c r="F68" s="103"/>
      <c r="G68" s="91"/>
    </row>
    <row r="69" spans="1:8" s="97" customFormat="1" x14ac:dyDescent="0.25">
      <c r="B69" s="98"/>
      <c r="C69" s="98"/>
      <c r="D69" s="98"/>
      <c r="F69" s="103"/>
      <c r="G69" s="91"/>
    </row>
    <row r="70" spans="1:8" s="97" customFormat="1" x14ac:dyDescent="0.25">
      <c r="B70" s="98"/>
      <c r="C70" s="98"/>
      <c r="D70" s="98"/>
      <c r="F70" s="103"/>
      <c r="G70" s="91"/>
    </row>
  </sheetData>
  <mergeCells count="3">
    <mergeCell ref="A2:H2"/>
    <mergeCell ref="A3:H3"/>
    <mergeCell ref="A1:H1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view="pageBreakPreview" zoomScaleNormal="100" zoomScaleSheetLayoutView="100" workbookViewId="0">
      <selection activeCell="N13" sqref="N13"/>
    </sheetView>
  </sheetViews>
  <sheetFormatPr defaultRowHeight="15" x14ac:dyDescent="0.25"/>
  <cols>
    <col min="1" max="1" width="37.42578125" customWidth="1"/>
    <col min="2" max="2" width="17.5703125" customWidth="1"/>
    <col min="3" max="3" width="27.7109375" customWidth="1"/>
  </cols>
  <sheetData>
    <row r="1" spans="1:3" ht="65.25" customHeight="1" x14ac:dyDescent="0.25">
      <c r="A1" s="136" t="s">
        <v>874</v>
      </c>
      <c r="B1" s="137"/>
      <c r="C1" s="137"/>
    </row>
    <row r="2" spans="1:3" ht="15.75" x14ac:dyDescent="0.25">
      <c r="A2" s="133" t="s">
        <v>868</v>
      </c>
      <c r="B2" s="133"/>
      <c r="C2" s="133"/>
    </row>
    <row r="3" spans="1:3" x14ac:dyDescent="0.25">
      <c r="A3" s="134" t="s">
        <v>869</v>
      </c>
      <c r="B3" s="134"/>
      <c r="C3" s="104" t="s">
        <v>870</v>
      </c>
    </row>
    <row r="4" spans="1:3" ht="15.75" x14ac:dyDescent="0.25">
      <c r="A4" s="135" t="s">
        <v>871</v>
      </c>
      <c r="B4" s="135"/>
      <c r="C4" s="105">
        <v>0.87619999999999998</v>
      </c>
    </row>
    <row r="5" spans="1:3" ht="15.75" x14ac:dyDescent="0.25">
      <c r="A5" s="135" t="s">
        <v>872</v>
      </c>
      <c r="B5" s="135"/>
      <c r="C5" s="105">
        <v>0.97360000000000002</v>
      </c>
    </row>
    <row r="6" spans="1:3" ht="15.75" x14ac:dyDescent="0.25">
      <c r="A6" s="135" t="s">
        <v>873</v>
      </c>
      <c r="B6" s="135"/>
      <c r="C6" s="105">
        <v>1.1678999999999999</v>
      </c>
    </row>
  </sheetData>
  <mergeCells count="6">
    <mergeCell ref="A2:C2"/>
    <mergeCell ref="A3:B3"/>
    <mergeCell ref="A4:B4"/>
    <mergeCell ref="A6:B6"/>
    <mergeCell ref="A1:C1"/>
    <mergeCell ref="A5:B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zoomScaleNormal="100" zoomScaleSheetLayoutView="100" workbookViewId="0">
      <selection activeCell="K16" sqref="K16"/>
    </sheetView>
  </sheetViews>
  <sheetFormatPr defaultRowHeight="12.75" x14ac:dyDescent="0.2"/>
  <cols>
    <col min="1" max="1" width="8" style="97" customWidth="1"/>
    <col min="2" max="2" width="42.5703125" style="98" customWidth="1"/>
    <col min="3" max="3" width="12.42578125" style="98" customWidth="1"/>
    <col min="4" max="4" width="10.28515625" style="98" customWidth="1"/>
    <col min="5" max="5" width="10.7109375" style="86" customWidth="1"/>
    <col min="6" max="7" width="10.7109375" style="99" customWidth="1"/>
    <col min="8" max="8" width="10.7109375" style="95" customWidth="1"/>
    <col min="9" max="176" width="9.140625" style="86"/>
    <col min="177" max="177" width="7.140625" style="86" customWidth="1"/>
    <col min="178" max="178" width="40.5703125" style="86" customWidth="1"/>
    <col min="179" max="179" width="18.85546875" style="86" bestFit="1" customWidth="1"/>
    <col min="180" max="180" width="10.140625" style="86" customWidth="1"/>
    <col min="181" max="181" width="11.42578125" style="86" bestFit="1" customWidth="1"/>
    <col min="182" max="207" width="9.140625" style="86"/>
    <col min="208" max="208" width="9.140625" style="86" customWidth="1"/>
    <col min="209" max="209" width="42.5703125" style="86" customWidth="1"/>
    <col min="210" max="211" width="11.5703125" style="86" customWidth="1"/>
    <col min="212" max="212" width="9.28515625" style="86" customWidth="1"/>
    <col min="213" max="213" width="8.5703125" style="86" customWidth="1"/>
    <col min="214" max="214" width="10.85546875" style="86" customWidth="1"/>
    <col min="215" max="215" width="11.42578125" style="86" customWidth="1"/>
    <col min="216" max="216" width="17.85546875" style="86" customWidth="1"/>
    <col min="217" max="217" width="15.42578125" style="86" customWidth="1"/>
    <col min="218" max="218" width="17" style="86" customWidth="1"/>
    <col min="219" max="219" width="14.28515625" style="86" customWidth="1"/>
    <col min="220" max="220" width="12.85546875" style="86" customWidth="1"/>
    <col min="221" max="222" width="14.140625" style="86" customWidth="1"/>
    <col min="223" max="223" width="10.7109375" style="86" customWidth="1"/>
    <col min="224" max="224" width="10" style="86" customWidth="1"/>
    <col min="225" max="225" width="9.140625" style="86"/>
    <col min="226" max="226" width="17.28515625" style="86" customWidth="1"/>
    <col min="227" max="432" width="9.140625" style="86"/>
    <col min="433" max="433" width="7.140625" style="86" customWidth="1"/>
    <col min="434" max="434" width="40.5703125" style="86" customWidth="1"/>
    <col min="435" max="435" width="18.85546875" style="86" bestFit="1" customWidth="1"/>
    <col min="436" max="436" width="10.140625" style="86" customWidth="1"/>
    <col min="437" max="437" width="11.42578125" style="86" bestFit="1" customWidth="1"/>
    <col min="438" max="463" width="9.140625" style="86"/>
    <col min="464" max="464" width="9.140625" style="86" customWidth="1"/>
    <col min="465" max="465" width="42.5703125" style="86" customWidth="1"/>
    <col min="466" max="467" width="11.5703125" style="86" customWidth="1"/>
    <col min="468" max="468" width="9.28515625" style="86" customWidth="1"/>
    <col min="469" max="469" width="8.5703125" style="86" customWidth="1"/>
    <col min="470" max="470" width="10.85546875" style="86" customWidth="1"/>
    <col min="471" max="471" width="11.42578125" style="86" customWidth="1"/>
    <col min="472" max="472" width="17.85546875" style="86" customWidth="1"/>
    <col min="473" max="473" width="15.42578125" style="86" customWidth="1"/>
    <col min="474" max="474" width="17" style="86" customWidth="1"/>
    <col min="475" max="475" width="14.28515625" style="86" customWidth="1"/>
    <col min="476" max="476" width="12.85546875" style="86" customWidth="1"/>
    <col min="477" max="478" width="14.140625" style="86" customWidth="1"/>
    <col min="479" max="479" width="10.7109375" style="86" customWidth="1"/>
    <col min="480" max="480" width="10" style="86" customWidth="1"/>
    <col min="481" max="481" width="9.140625" style="86"/>
    <col min="482" max="482" width="17.28515625" style="86" customWidth="1"/>
    <col min="483" max="688" width="9.140625" style="86"/>
    <col min="689" max="689" width="7.140625" style="86" customWidth="1"/>
    <col min="690" max="690" width="40.5703125" style="86" customWidth="1"/>
    <col min="691" max="691" width="18.85546875" style="86" bestFit="1" customWidth="1"/>
    <col min="692" max="692" width="10.140625" style="86" customWidth="1"/>
    <col min="693" max="693" width="11.42578125" style="86" bestFit="1" customWidth="1"/>
    <col min="694" max="719" width="9.140625" style="86"/>
    <col min="720" max="720" width="9.140625" style="86" customWidth="1"/>
    <col min="721" max="721" width="42.5703125" style="86" customWidth="1"/>
    <col min="722" max="723" width="11.5703125" style="86" customWidth="1"/>
    <col min="724" max="724" width="9.28515625" style="86" customWidth="1"/>
    <col min="725" max="725" width="8.5703125" style="86" customWidth="1"/>
    <col min="726" max="726" width="10.85546875" style="86" customWidth="1"/>
    <col min="727" max="727" width="11.42578125" style="86" customWidth="1"/>
    <col min="728" max="728" width="17.85546875" style="86" customWidth="1"/>
    <col min="729" max="729" width="15.42578125" style="86" customWidth="1"/>
    <col min="730" max="730" width="17" style="86" customWidth="1"/>
    <col min="731" max="731" width="14.28515625" style="86" customWidth="1"/>
    <col min="732" max="732" width="12.85546875" style="86" customWidth="1"/>
    <col min="733" max="734" width="14.140625" style="86" customWidth="1"/>
    <col min="735" max="735" width="10.7109375" style="86" customWidth="1"/>
    <col min="736" max="736" width="10" style="86" customWidth="1"/>
    <col min="737" max="737" width="9.140625" style="86"/>
    <col min="738" max="738" width="17.28515625" style="86" customWidth="1"/>
    <col min="739" max="944" width="9.140625" style="86"/>
    <col min="945" max="945" width="7.140625" style="86" customWidth="1"/>
    <col min="946" max="946" width="40.5703125" style="86" customWidth="1"/>
    <col min="947" max="947" width="18.85546875" style="86" bestFit="1" customWidth="1"/>
    <col min="948" max="948" width="10.140625" style="86" customWidth="1"/>
    <col min="949" max="949" width="11.42578125" style="86" bestFit="1" customWidth="1"/>
    <col min="950" max="975" width="9.140625" style="86"/>
    <col min="976" max="976" width="9.140625" style="86" customWidth="1"/>
    <col min="977" max="977" width="42.5703125" style="86" customWidth="1"/>
    <col min="978" max="979" width="11.5703125" style="86" customWidth="1"/>
    <col min="980" max="980" width="9.28515625" style="86" customWidth="1"/>
    <col min="981" max="981" width="8.5703125" style="86" customWidth="1"/>
    <col min="982" max="982" width="10.85546875" style="86" customWidth="1"/>
    <col min="983" max="983" width="11.42578125" style="86" customWidth="1"/>
    <col min="984" max="984" width="17.85546875" style="86" customWidth="1"/>
    <col min="985" max="985" width="15.42578125" style="86" customWidth="1"/>
    <col min="986" max="986" width="17" style="86" customWidth="1"/>
    <col min="987" max="987" width="14.28515625" style="86" customWidth="1"/>
    <col min="988" max="988" width="12.85546875" style="86" customWidth="1"/>
    <col min="989" max="990" width="14.140625" style="86" customWidth="1"/>
    <col min="991" max="991" width="10.7109375" style="86" customWidth="1"/>
    <col min="992" max="992" width="10" style="86" customWidth="1"/>
    <col min="993" max="993" width="9.140625" style="86"/>
    <col min="994" max="994" width="17.28515625" style="86" customWidth="1"/>
    <col min="995" max="1200" width="9.140625" style="86"/>
    <col min="1201" max="1201" width="7.140625" style="86" customWidth="1"/>
    <col min="1202" max="1202" width="40.5703125" style="86" customWidth="1"/>
    <col min="1203" max="1203" width="18.85546875" style="86" bestFit="1" customWidth="1"/>
    <col min="1204" max="1204" width="10.140625" style="86" customWidth="1"/>
    <col min="1205" max="1205" width="11.42578125" style="86" bestFit="1" customWidth="1"/>
    <col min="1206" max="1231" width="9.140625" style="86"/>
    <col min="1232" max="1232" width="9.140625" style="86" customWidth="1"/>
    <col min="1233" max="1233" width="42.5703125" style="86" customWidth="1"/>
    <col min="1234" max="1235" width="11.5703125" style="86" customWidth="1"/>
    <col min="1236" max="1236" width="9.28515625" style="86" customWidth="1"/>
    <col min="1237" max="1237" width="8.5703125" style="86" customWidth="1"/>
    <col min="1238" max="1238" width="10.85546875" style="86" customWidth="1"/>
    <col min="1239" max="1239" width="11.42578125" style="86" customWidth="1"/>
    <col min="1240" max="1240" width="17.85546875" style="86" customWidth="1"/>
    <col min="1241" max="1241" width="15.42578125" style="86" customWidth="1"/>
    <col min="1242" max="1242" width="17" style="86" customWidth="1"/>
    <col min="1243" max="1243" width="14.28515625" style="86" customWidth="1"/>
    <col min="1244" max="1244" width="12.85546875" style="86" customWidth="1"/>
    <col min="1245" max="1246" width="14.140625" style="86" customWidth="1"/>
    <col min="1247" max="1247" width="10.7109375" style="86" customWidth="1"/>
    <col min="1248" max="1248" width="10" style="86" customWidth="1"/>
    <col min="1249" max="1249" width="9.140625" style="86"/>
    <col min="1250" max="1250" width="17.28515625" style="86" customWidth="1"/>
    <col min="1251" max="1456" width="9.140625" style="86"/>
    <col min="1457" max="1457" width="7.140625" style="86" customWidth="1"/>
    <col min="1458" max="1458" width="40.5703125" style="86" customWidth="1"/>
    <col min="1459" max="1459" width="18.85546875" style="86" bestFit="1" customWidth="1"/>
    <col min="1460" max="1460" width="10.140625" style="86" customWidth="1"/>
    <col min="1461" max="1461" width="11.42578125" style="86" bestFit="1" customWidth="1"/>
    <col min="1462" max="1487" width="9.140625" style="86"/>
    <col min="1488" max="1488" width="9.140625" style="86" customWidth="1"/>
    <col min="1489" max="1489" width="42.5703125" style="86" customWidth="1"/>
    <col min="1490" max="1491" width="11.5703125" style="86" customWidth="1"/>
    <col min="1492" max="1492" width="9.28515625" style="86" customWidth="1"/>
    <col min="1493" max="1493" width="8.5703125" style="86" customWidth="1"/>
    <col min="1494" max="1494" width="10.85546875" style="86" customWidth="1"/>
    <col min="1495" max="1495" width="11.42578125" style="86" customWidth="1"/>
    <col min="1496" max="1496" width="17.85546875" style="86" customWidth="1"/>
    <col min="1497" max="1497" width="15.42578125" style="86" customWidth="1"/>
    <col min="1498" max="1498" width="17" style="86" customWidth="1"/>
    <col min="1499" max="1499" width="14.28515625" style="86" customWidth="1"/>
    <col min="1500" max="1500" width="12.85546875" style="86" customWidth="1"/>
    <col min="1501" max="1502" width="14.140625" style="86" customWidth="1"/>
    <col min="1503" max="1503" width="10.7109375" style="86" customWidth="1"/>
    <col min="1504" max="1504" width="10" style="86" customWidth="1"/>
    <col min="1505" max="1505" width="9.140625" style="86"/>
    <col min="1506" max="1506" width="17.28515625" style="86" customWidth="1"/>
    <col min="1507" max="1712" width="9.140625" style="86"/>
    <col min="1713" max="1713" width="7.140625" style="86" customWidth="1"/>
    <col min="1714" max="1714" width="40.5703125" style="86" customWidth="1"/>
    <col min="1715" max="1715" width="18.85546875" style="86" bestFit="1" customWidth="1"/>
    <col min="1716" max="1716" width="10.140625" style="86" customWidth="1"/>
    <col min="1717" max="1717" width="11.42578125" style="86" bestFit="1" customWidth="1"/>
    <col min="1718" max="1743" width="9.140625" style="86"/>
    <col min="1744" max="1744" width="9.140625" style="86" customWidth="1"/>
    <col min="1745" max="1745" width="42.5703125" style="86" customWidth="1"/>
    <col min="1746" max="1747" width="11.5703125" style="86" customWidth="1"/>
    <col min="1748" max="1748" width="9.28515625" style="86" customWidth="1"/>
    <col min="1749" max="1749" width="8.5703125" style="86" customWidth="1"/>
    <col min="1750" max="1750" width="10.85546875" style="86" customWidth="1"/>
    <col min="1751" max="1751" width="11.42578125" style="86" customWidth="1"/>
    <col min="1752" max="1752" width="17.85546875" style="86" customWidth="1"/>
    <col min="1753" max="1753" width="15.42578125" style="86" customWidth="1"/>
    <col min="1754" max="1754" width="17" style="86" customWidth="1"/>
    <col min="1755" max="1755" width="14.28515625" style="86" customWidth="1"/>
    <col min="1756" max="1756" width="12.85546875" style="86" customWidth="1"/>
    <col min="1757" max="1758" width="14.140625" style="86" customWidth="1"/>
    <col min="1759" max="1759" width="10.7109375" style="86" customWidth="1"/>
    <col min="1760" max="1760" width="10" style="86" customWidth="1"/>
    <col min="1761" max="1761" width="9.140625" style="86"/>
    <col min="1762" max="1762" width="17.28515625" style="86" customWidth="1"/>
    <col min="1763" max="1968" width="9.140625" style="86"/>
    <col min="1969" max="1969" width="7.140625" style="86" customWidth="1"/>
    <col min="1970" max="1970" width="40.5703125" style="86" customWidth="1"/>
    <col min="1971" max="1971" width="18.85546875" style="86" bestFit="1" customWidth="1"/>
    <col min="1972" max="1972" width="10.140625" style="86" customWidth="1"/>
    <col min="1973" max="1973" width="11.42578125" style="86" bestFit="1" customWidth="1"/>
    <col min="1974" max="1999" width="9.140625" style="86"/>
    <col min="2000" max="2000" width="9.140625" style="86" customWidth="1"/>
    <col min="2001" max="2001" width="42.5703125" style="86" customWidth="1"/>
    <col min="2002" max="2003" width="11.5703125" style="86" customWidth="1"/>
    <col min="2004" max="2004" width="9.28515625" style="86" customWidth="1"/>
    <col min="2005" max="2005" width="8.5703125" style="86" customWidth="1"/>
    <col min="2006" max="2006" width="10.85546875" style="86" customWidth="1"/>
    <col min="2007" max="2007" width="11.42578125" style="86" customWidth="1"/>
    <col min="2008" max="2008" width="17.85546875" style="86" customWidth="1"/>
    <col min="2009" max="2009" width="15.42578125" style="86" customWidth="1"/>
    <col min="2010" max="2010" width="17" style="86" customWidth="1"/>
    <col min="2011" max="2011" width="14.28515625" style="86" customWidth="1"/>
    <col min="2012" max="2012" width="12.85546875" style="86" customWidth="1"/>
    <col min="2013" max="2014" width="14.140625" style="86" customWidth="1"/>
    <col min="2015" max="2015" width="10.7109375" style="86" customWidth="1"/>
    <col min="2016" max="2016" width="10" style="86" customWidth="1"/>
    <col min="2017" max="2017" width="9.140625" style="86"/>
    <col min="2018" max="2018" width="17.28515625" style="86" customWidth="1"/>
    <col min="2019" max="2224" width="9.140625" style="86"/>
    <col min="2225" max="2225" width="7.140625" style="86" customWidth="1"/>
    <col min="2226" max="2226" width="40.5703125" style="86" customWidth="1"/>
    <col min="2227" max="2227" width="18.85546875" style="86" bestFit="1" customWidth="1"/>
    <col min="2228" max="2228" width="10.140625" style="86" customWidth="1"/>
    <col min="2229" max="2229" width="11.42578125" style="86" bestFit="1" customWidth="1"/>
    <col min="2230" max="2255" width="9.140625" style="86"/>
    <col min="2256" max="2256" width="9.140625" style="86" customWidth="1"/>
    <col min="2257" max="2257" width="42.5703125" style="86" customWidth="1"/>
    <col min="2258" max="2259" width="11.5703125" style="86" customWidth="1"/>
    <col min="2260" max="2260" width="9.28515625" style="86" customWidth="1"/>
    <col min="2261" max="2261" width="8.5703125" style="86" customWidth="1"/>
    <col min="2262" max="2262" width="10.85546875" style="86" customWidth="1"/>
    <col min="2263" max="2263" width="11.42578125" style="86" customWidth="1"/>
    <col min="2264" max="2264" width="17.85546875" style="86" customWidth="1"/>
    <col min="2265" max="2265" width="15.42578125" style="86" customWidth="1"/>
    <col min="2266" max="2266" width="17" style="86" customWidth="1"/>
    <col min="2267" max="2267" width="14.28515625" style="86" customWidth="1"/>
    <col min="2268" max="2268" width="12.85546875" style="86" customWidth="1"/>
    <col min="2269" max="2270" width="14.140625" style="86" customWidth="1"/>
    <col min="2271" max="2271" width="10.7109375" style="86" customWidth="1"/>
    <col min="2272" max="2272" width="10" style="86" customWidth="1"/>
    <col min="2273" max="2273" width="9.140625" style="86"/>
    <col min="2274" max="2274" width="17.28515625" style="86" customWidth="1"/>
    <col min="2275" max="2480" width="9.140625" style="86"/>
    <col min="2481" max="2481" width="7.140625" style="86" customWidth="1"/>
    <col min="2482" max="2482" width="40.5703125" style="86" customWidth="1"/>
    <col min="2483" max="2483" width="18.85546875" style="86" bestFit="1" customWidth="1"/>
    <col min="2484" max="2484" width="10.140625" style="86" customWidth="1"/>
    <col min="2485" max="2485" width="11.42578125" style="86" bestFit="1" customWidth="1"/>
    <col min="2486" max="2511" width="9.140625" style="86"/>
    <col min="2512" max="2512" width="9.140625" style="86" customWidth="1"/>
    <col min="2513" max="2513" width="42.5703125" style="86" customWidth="1"/>
    <col min="2514" max="2515" width="11.5703125" style="86" customWidth="1"/>
    <col min="2516" max="2516" width="9.28515625" style="86" customWidth="1"/>
    <col min="2517" max="2517" width="8.5703125" style="86" customWidth="1"/>
    <col min="2518" max="2518" width="10.85546875" style="86" customWidth="1"/>
    <col min="2519" max="2519" width="11.42578125" style="86" customWidth="1"/>
    <col min="2520" max="2520" width="17.85546875" style="86" customWidth="1"/>
    <col min="2521" max="2521" width="15.42578125" style="86" customWidth="1"/>
    <col min="2522" max="2522" width="17" style="86" customWidth="1"/>
    <col min="2523" max="2523" width="14.28515625" style="86" customWidth="1"/>
    <col min="2524" max="2524" width="12.85546875" style="86" customWidth="1"/>
    <col min="2525" max="2526" width="14.140625" style="86" customWidth="1"/>
    <col min="2527" max="2527" width="10.7109375" style="86" customWidth="1"/>
    <col min="2528" max="2528" width="10" style="86" customWidth="1"/>
    <col min="2529" max="2529" width="9.140625" style="86"/>
    <col min="2530" max="2530" width="17.28515625" style="86" customWidth="1"/>
    <col min="2531" max="2736" width="9.140625" style="86"/>
    <col min="2737" max="2737" width="7.140625" style="86" customWidth="1"/>
    <col min="2738" max="2738" width="40.5703125" style="86" customWidth="1"/>
    <col min="2739" max="2739" width="18.85546875" style="86" bestFit="1" customWidth="1"/>
    <col min="2740" max="2740" width="10.140625" style="86" customWidth="1"/>
    <col min="2741" max="2741" width="11.42578125" style="86" bestFit="1" customWidth="1"/>
    <col min="2742" max="2767" width="9.140625" style="86"/>
    <col min="2768" max="2768" width="9.140625" style="86" customWidth="1"/>
    <col min="2769" max="2769" width="42.5703125" style="86" customWidth="1"/>
    <col min="2770" max="2771" width="11.5703125" style="86" customWidth="1"/>
    <col min="2772" max="2772" width="9.28515625" style="86" customWidth="1"/>
    <col min="2773" max="2773" width="8.5703125" style="86" customWidth="1"/>
    <col min="2774" max="2774" width="10.85546875" style="86" customWidth="1"/>
    <col min="2775" max="2775" width="11.42578125" style="86" customWidth="1"/>
    <col min="2776" max="2776" width="17.85546875" style="86" customWidth="1"/>
    <col min="2777" max="2777" width="15.42578125" style="86" customWidth="1"/>
    <col min="2778" max="2778" width="17" style="86" customWidth="1"/>
    <col min="2779" max="2779" width="14.28515625" style="86" customWidth="1"/>
    <col min="2780" max="2780" width="12.85546875" style="86" customWidth="1"/>
    <col min="2781" max="2782" width="14.140625" style="86" customWidth="1"/>
    <col min="2783" max="2783" width="10.7109375" style="86" customWidth="1"/>
    <col min="2784" max="2784" width="10" style="86" customWidth="1"/>
    <col min="2785" max="2785" width="9.140625" style="86"/>
    <col min="2786" max="2786" width="17.28515625" style="86" customWidth="1"/>
    <col min="2787" max="2992" width="9.140625" style="86"/>
    <col min="2993" max="2993" width="7.140625" style="86" customWidth="1"/>
    <col min="2994" max="2994" width="40.5703125" style="86" customWidth="1"/>
    <col min="2995" max="2995" width="18.85546875" style="86" bestFit="1" customWidth="1"/>
    <col min="2996" max="2996" width="10.140625" style="86" customWidth="1"/>
    <col min="2997" max="2997" width="11.42578125" style="86" bestFit="1" customWidth="1"/>
    <col min="2998" max="3023" width="9.140625" style="86"/>
    <col min="3024" max="3024" width="9.140625" style="86" customWidth="1"/>
    <col min="3025" max="3025" width="42.5703125" style="86" customWidth="1"/>
    <col min="3026" max="3027" width="11.5703125" style="86" customWidth="1"/>
    <col min="3028" max="3028" width="9.28515625" style="86" customWidth="1"/>
    <col min="3029" max="3029" width="8.5703125" style="86" customWidth="1"/>
    <col min="3030" max="3030" width="10.85546875" style="86" customWidth="1"/>
    <col min="3031" max="3031" width="11.42578125" style="86" customWidth="1"/>
    <col min="3032" max="3032" width="17.85546875" style="86" customWidth="1"/>
    <col min="3033" max="3033" width="15.42578125" style="86" customWidth="1"/>
    <col min="3034" max="3034" width="17" style="86" customWidth="1"/>
    <col min="3035" max="3035" width="14.28515625" style="86" customWidth="1"/>
    <col min="3036" max="3036" width="12.85546875" style="86" customWidth="1"/>
    <col min="3037" max="3038" width="14.140625" style="86" customWidth="1"/>
    <col min="3039" max="3039" width="10.7109375" style="86" customWidth="1"/>
    <col min="3040" max="3040" width="10" style="86" customWidth="1"/>
    <col min="3041" max="3041" width="9.140625" style="86"/>
    <col min="3042" max="3042" width="17.28515625" style="86" customWidth="1"/>
    <col min="3043" max="3248" width="9.140625" style="86"/>
    <col min="3249" max="3249" width="7.140625" style="86" customWidth="1"/>
    <col min="3250" max="3250" width="40.5703125" style="86" customWidth="1"/>
    <col min="3251" max="3251" width="18.85546875" style="86" bestFit="1" customWidth="1"/>
    <col min="3252" max="3252" width="10.140625" style="86" customWidth="1"/>
    <col min="3253" max="3253" width="11.42578125" style="86" bestFit="1" customWidth="1"/>
    <col min="3254" max="3279" width="9.140625" style="86"/>
    <col min="3280" max="3280" width="9.140625" style="86" customWidth="1"/>
    <col min="3281" max="3281" width="42.5703125" style="86" customWidth="1"/>
    <col min="3282" max="3283" width="11.5703125" style="86" customWidth="1"/>
    <col min="3284" max="3284" width="9.28515625" style="86" customWidth="1"/>
    <col min="3285" max="3285" width="8.5703125" style="86" customWidth="1"/>
    <col min="3286" max="3286" width="10.85546875" style="86" customWidth="1"/>
    <col min="3287" max="3287" width="11.42578125" style="86" customWidth="1"/>
    <col min="3288" max="3288" width="17.85546875" style="86" customWidth="1"/>
    <col min="3289" max="3289" width="15.42578125" style="86" customWidth="1"/>
    <col min="3290" max="3290" width="17" style="86" customWidth="1"/>
    <col min="3291" max="3291" width="14.28515625" style="86" customWidth="1"/>
    <col min="3292" max="3292" width="12.85546875" style="86" customWidth="1"/>
    <col min="3293" max="3294" width="14.140625" style="86" customWidth="1"/>
    <col min="3295" max="3295" width="10.7109375" style="86" customWidth="1"/>
    <col min="3296" max="3296" width="10" style="86" customWidth="1"/>
    <col min="3297" max="3297" width="9.140625" style="86"/>
    <col min="3298" max="3298" width="17.28515625" style="86" customWidth="1"/>
    <col min="3299" max="3504" width="9.140625" style="86"/>
    <col min="3505" max="3505" width="7.140625" style="86" customWidth="1"/>
    <col min="3506" max="3506" width="40.5703125" style="86" customWidth="1"/>
    <col min="3507" max="3507" width="18.85546875" style="86" bestFit="1" customWidth="1"/>
    <col min="3508" max="3508" width="10.140625" style="86" customWidth="1"/>
    <col min="3509" max="3509" width="11.42578125" style="86" bestFit="1" customWidth="1"/>
    <col min="3510" max="3535" width="9.140625" style="86"/>
    <col min="3536" max="3536" width="9.140625" style="86" customWidth="1"/>
    <col min="3537" max="3537" width="42.5703125" style="86" customWidth="1"/>
    <col min="3538" max="3539" width="11.5703125" style="86" customWidth="1"/>
    <col min="3540" max="3540" width="9.28515625" style="86" customWidth="1"/>
    <col min="3541" max="3541" width="8.5703125" style="86" customWidth="1"/>
    <col min="3542" max="3542" width="10.85546875" style="86" customWidth="1"/>
    <col min="3543" max="3543" width="11.42578125" style="86" customWidth="1"/>
    <col min="3544" max="3544" width="17.85546875" style="86" customWidth="1"/>
    <col min="3545" max="3545" width="15.42578125" style="86" customWidth="1"/>
    <col min="3546" max="3546" width="17" style="86" customWidth="1"/>
    <col min="3547" max="3547" width="14.28515625" style="86" customWidth="1"/>
    <col min="3548" max="3548" width="12.85546875" style="86" customWidth="1"/>
    <col min="3549" max="3550" width="14.140625" style="86" customWidth="1"/>
    <col min="3551" max="3551" width="10.7109375" style="86" customWidth="1"/>
    <col min="3552" max="3552" width="10" style="86" customWidth="1"/>
    <col min="3553" max="3553" width="9.140625" style="86"/>
    <col min="3554" max="3554" width="17.28515625" style="86" customWidth="1"/>
    <col min="3555" max="3760" width="9.140625" style="86"/>
    <col min="3761" max="3761" width="7.140625" style="86" customWidth="1"/>
    <col min="3762" max="3762" width="40.5703125" style="86" customWidth="1"/>
    <col min="3763" max="3763" width="18.85546875" style="86" bestFit="1" customWidth="1"/>
    <col min="3764" max="3764" width="10.140625" style="86" customWidth="1"/>
    <col min="3765" max="3765" width="11.42578125" style="86" bestFit="1" customWidth="1"/>
    <col min="3766" max="3791" width="9.140625" style="86"/>
    <col min="3792" max="3792" width="9.140625" style="86" customWidth="1"/>
    <col min="3793" max="3793" width="42.5703125" style="86" customWidth="1"/>
    <col min="3794" max="3795" width="11.5703125" style="86" customWidth="1"/>
    <col min="3796" max="3796" width="9.28515625" style="86" customWidth="1"/>
    <col min="3797" max="3797" width="8.5703125" style="86" customWidth="1"/>
    <col min="3798" max="3798" width="10.85546875" style="86" customWidth="1"/>
    <col min="3799" max="3799" width="11.42578125" style="86" customWidth="1"/>
    <col min="3800" max="3800" width="17.85546875" style="86" customWidth="1"/>
    <col min="3801" max="3801" width="15.42578125" style="86" customWidth="1"/>
    <col min="3802" max="3802" width="17" style="86" customWidth="1"/>
    <col min="3803" max="3803" width="14.28515625" style="86" customWidth="1"/>
    <col min="3804" max="3804" width="12.85546875" style="86" customWidth="1"/>
    <col min="3805" max="3806" width="14.140625" style="86" customWidth="1"/>
    <col min="3807" max="3807" width="10.7109375" style="86" customWidth="1"/>
    <col min="3808" max="3808" width="10" style="86" customWidth="1"/>
    <col min="3809" max="3809" width="9.140625" style="86"/>
    <col min="3810" max="3810" width="17.28515625" style="86" customWidth="1"/>
    <col min="3811" max="4016" width="9.140625" style="86"/>
    <col min="4017" max="4017" width="7.140625" style="86" customWidth="1"/>
    <col min="4018" max="4018" width="40.5703125" style="86" customWidth="1"/>
    <col min="4019" max="4019" width="18.85546875" style="86" bestFit="1" customWidth="1"/>
    <col min="4020" max="4020" width="10.140625" style="86" customWidth="1"/>
    <col min="4021" max="4021" width="11.42578125" style="86" bestFit="1" customWidth="1"/>
    <col min="4022" max="4047" width="9.140625" style="86"/>
    <col min="4048" max="4048" width="9.140625" style="86" customWidth="1"/>
    <col min="4049" max="4049" width="42.5703125" style="86" customWidth="1"/>
    <col min="4050" max="4051" width="11.5703125" style="86" customWidth="1"/>
    <col min="4052" max="4052" width="9.28515625" style="86" customWidth="1"/>
    <col min="4053" max="4053" width="8.5703125" style="86" customWidth="1"/>
    <col min="4054" max="4054" width="10.85546875" style="86" customWidth="1"/>
    <col min="4055" max="4055" width="11.42578125" style="86" customWidth="1"/>
    <col min="4056" max="4056" width="17.85546875" style="86" customWidth="1"/>
    <col min="4057" max="4057" width="15.42578125" style="86" customWidth="1"/>
    <col min="4058" max="4058" width="17" style="86" customWidth="1"/>
    <col min="4059" max="4059" width="14.28515625" style="86" customWidth="1"/>
    <col min="4060" max="4060" width="12.85546875" style="86" customWidth="1"/>
    <col min="4061" max="4062" width="14.140625" style="86" customWidth="1"/>
    <col min="4063" max="4063" width="10.7109375" style="86" customWidth="1"/>
    <col min="4064" max="4064" width="10" style="86" customWidth="1"/>
    <col min="4065" max="4065" width="9.140625" style="86"/>
    <col min="4066" max="4066" width="17.28515625" style="86" customWidth="1"/>
    <col min="4067" max="4272" width="9.140625" style="86"/>
    <col min="4273" max="4273" width="7.140625" style="86" customWidth="1"/>
    <col min="4274" max="4274" width="40.5703125" style="86" customWidth="1"/>
    <col min="4275" max="4275" width="18.85546875" style="86" bestFit="1" customWidth="1"/>
    <col min="4276" max="4276" width="10.140625" style="86" customWidth="1"/>
    <col min="4277" max="4277" width="11.42578125" style="86" bestFit="1" customWidth="1"/>
    <col min="4278" max="4303" width="9.140625" style="86"/>
    <col min="4304" max="4304" width="9.140625" style="86" customWidth="1"/>
    <col min="4305" max="4305" width="42.5703125" style="86" customWidth="1"/>
    <col min="4306" max="4307" width="11.5703125" style="86" customWidth="1"/>
    <col min="4308" max="4308" width="9.28515625" style="86" customWidth="1"/>
    <col min="4309" max="4309" width="8.5703125" style="86" customWidth="1"/>
    <col min="4310" max="4310" width="10.85546875" style="86" customWidth="1"/>
    <col min="4311" max="4311" width="11.42578125" style="86" customWidth="1"/>
    <col min="4312" max="4312" width="17.85546875" style="86" customWidth="1"/>
    <col min="4313" max="4313" width="15.42578125" style="86" customWidth="1"/>
    <col min="4314" max="4314" width="17" style="86" customWidth="1"/>
    <col min="4315" max="4315" width="14.28515625" style="86" customWidth="1"/>
    <col min="4316" max="4316" width="12.85546875" style="86" customWidth="1"/>
    <col min="4317" max="4318" width="14.140625" style="86" customWidth="1"/>
    <col min="4319" max="4319" width="10.7109375" style="86" customWidth="1"/>
    <col min="4320" max="4320" width="10" style="86" customWidth="1"/>
    <col min="4321" max="4321" width="9.140625" style="86"/>
    <col min="4322" max="4322" width="17.28515625" style="86" customWidth="1"/>
    <col min="4323" max="4528" width="9.140625" style="86"/>
    <col min="4529" max="4529" width="7.140625" style="86" customWidth="1"/>
    <col min="4530" max="4530" width="40.5703125" style="86" customWidth="1"/>
    <col min="4531" max="4531" width="18.85546875" style="86" bestFit="1" customWidth="1"/>
    <col min="4532" max="4532" width="10.140625" style="86" customWidth="1"/>
    <col min="4533" max="4533" width="11.42578125" style="86" bestFit="1" customWidth="1"/>
    <col min="4534" max="4559" width="9.140625" style="86"/>
    <col min="4560" max="4560" width="9.140625" style="86" customWidth="1"/>
    <col min="4561" max="4561" width="42.5703125" style="86" customWidth="1"/>
    <col min="4562" max="4563" width="11.5703125" style="86" customWidth="1"/>
    <col min="4564" max="4564" width="9.28515625" style="86" customWidth="1"/>
    <col min="4565" max="4565" width="8.5703125" style="86" customWidth="1"/>
    <col min="4566" max="4566" width="10.85546875" style="86" customWidth="1"/>
    <col min="4567" max="4567" width="11.42578125" style="86" customWidth="1"/>
    <col min="4568" max="4568" width="17.85546875" style="86" customWidth="1"/>
    <col min="4569" max="4569" width="15.42578125" style="86" customWidth="1"/>
    <col min="4570" max="4570" width="17" style="86" customWidth="1"/>
    <col min="4571" max="4571" width="14.28515625" style="86" customWidth="1"/>
    <col min="4572" max="4572" width="12.85546875" style="86" customWidth="1"/>
    <col min="4573" max="4574" width="14.140625" style="86" customWidth="1"/>
    <col min="4575" max="4575" width="10.7109375" style="86" customWidth="1"/>
    <col min="4576" max="4576" width="10" style="86" customWidth="1"/>
    <col min="4577" max="4577" width="9.140625" style="86"/>
    <col min="4578" max="4578" width="17.28515625" style="86" customWidth="1"/>
    <col min="4579" max="4784" width="9.140625" style="86"/>
    <col min="4785" max="4785" width="7.140625" style="86" customWidth="1"/>
    <col min="4786" max="4786" width="40.5703125" style="86" customWidth="1"/>
    <col min="4787" max="4787" width="18.85546875" style="86" bestFit="1" customWidth="1"/>
    <col min="4788" max="4788" width="10.140625" style="86" customWidth="1"/>
    <col min="4789" max="4789" width="11.42578125" style="86" bestFit="1" customWidth="1"/>
    <col min="4790" max="4815" width="9.140625" style="86"/>
    <col min="4816" max="4816" width="9.140625" style="86" customWidth="1"/>
    <col min="4817" max="4817" width="42.5703125" style="86" customWidth="1"/>
    <col min="4818" max="4819" width="11.5703125" style="86" customWidth="1"/>
    <col min="4820" max="4820" width="9.28515625" style="86" customWidth="1"/>
    <col min="4821" max="4821" width="8.5703125" style="86" customWidth="1"/>
    <col min="4822" max="4822" width="10.85546875" style="86" customWidth="1"/>
    <col min="4823" max="4823" width="11.42578125" style="86" customWidth="1"/>
    <col min="4824" max="4824" width="17.85546875" style="86" customWidth="1"/>
    <col min="4825" max="4825" width="15.42578125" style="86" customWidth="1"/>
    <col min="4826" max="4826" width="17" style="86" customWidth="1"/>
    <col min="4827" max="4827" width="14.28515625" style="86" customWidth="1"/>
    <col min="4828" max="4828" width="12.85546875" style="86" customWidth="1"/>
    <col min="4829" max="4830" width="14.140625" style="86" customWidth="1"/>
    <col min="4831" max="4831" width="10.7109375" style="86" customWidth="1"/>
    <col min="4832" max="4832" width="10" style="86" customWidth="1"/>
    <col min="4833" max="4833" width="9.140625" style="86"/>
    <col min="4834" max="4834" width="17.28515625" style="86" customWidth="1"/>
    <col min="4835" max="5040" width="9.140625" style="86"/>
    <col min="5041" max="5041" width="7.140625" style="86" customWidth="1"/>
    <col min="5042" max="5042" width="40.5703125" style="86" customWidth="1"/>
    <col min="5043" max="5043" width="18.85546875" style="86" bestFit="1" customWidth="1"/>
    <col min="5044" max="5044" width="10.140625" style="86" customWidth="1"/>
    <col min="5045" max="5045" width="11.42578125" style="86" bestFit="1" customWidth="1"/>
    <col min="5046" max="5071" width="9.140625" style="86"/>
    <col min="5072" max="5072" width="9.140625" style="86" customWidth="1"/>
    <col min="5073" max="5073" width="42.5703125" style="86" customWidth="1"/>
    <col min="5074" max="5075" width="11.5703125" style="86" customWidth="1"/>
    <col min="5076" max="5076" width="9.28515625" style="86" customWidth="1"/>
    <col min="5077" max="5077" width="8.5703125" style="86" customWidth="1"/>
    <col min="5078" max="5078" width="10.85546875" style="86" customWidth="1"/>
    <col min="5079" max="5079" width="11.42578125" style="86" customWidth="1"/>
    <col min="5080" max="5080" width="17.85546875" style="86" customWidth="1"/>
    <col min="5081" max="5081" width="15.42578125" style="86" customWidth="1"/>
    <col min="5082" max="5082" width="17" style="86" customWidth="1"/>
    <col min="5083" max="5083" width="14.28515625" style="86" customWidth="1"/>
    <col min="5084" max="5084" width="12.85546875" style="86" customWidth="1"/>
    <col min="5085" max="5086" width="14.140625" style="86" customWidth="1"/>
    <col min="5087" max="5087" width="10.7109375" style="86" customWidth="1"/>
    <col min="5088" max="5088" width="10" style="86" customWidth="1"/>
    <col min="5089" max="5089" width="9.140625" style="86"/>
    <col min="5090" max="5090" width="17.28515625" style="86" customWidth="1"/>
    <col min="5091" max="5296" width="9.140625" style="86"/>
    <col min="5297" max="5297" width="7.140625" style="86" customWidth="1"/>
    <col min="5298" max="5298" width="40.5703125" style="86" customWidth="1"/>
    <col min="5299" max="5299" width="18.85546875" style="86" bestFit="1" customWidth="1"/>
    <col min="5300" max="5300" width="10.140625" style="86" customWidth="1"/>
    <col min="5301" max="5301" width="11.42578125" style="86" bestFit="1" customWidth="1"/>
    <col min="5302" max="5327" width="9.140625" style="86"/>
    <col min="5328" max="5328" width="9.140625" style="86" customWidth="1"/>
    <col min="5329" max="5329" width="42.5703125" style="86" customWidth="1"/>
    <col min="5330" max="5331" width="11.5703125" style="86" customWidth="1"/>
    <col min="5332" max="5332" width="9.28515625" style="86" customWidth="1"/>
    <col min="5333" max="5333" width="8.5703125" style="86" customWidth="1"/>
    <col min="5334" max="5334" width="10.85546875" style="86" customWidth="1"/>
    <col min="5335" max="5335" width="11.42578125" style="86" customWidth="1"/>
    <col min="5336" max="5336" width="17.85546875" style="86" customWidth="1"/>
    <col min="5337" max="5337" width="15.42578125" style="86" customWidth="1"/>
    <col min="5338" max="5338" width="17" style="86" customWidth="1"/>
    <col min="5339" max="5339" width="14.28515625" style="86" customWidth="1"/>
    <col min="5340" max="5340" width="12.85546875" style="86" customWidth="1"/>
    <col min="5341" max="5342" width="14.140625" style="86" customWidth="1"/>
    <col min="5343" max="5343" width="10.7109375" style="86" customWidth="1"/>
    <col min="5344" max="5344" width="10" style="86" customWidth="1"/>
    <col min="5345" max="5345" width="9.140625" style="86"/>
    <col min="5346" max="5346" width="17.28515625" style="86" customWidth="1"/>
    <col min="5347" max="5552" width="9.140625" style="86"/>
    <col min="5553" max="5553" width="7.140625" style="86" customWidth="1"/>
    <col min="5554" max="5554" width="40.5703125" style="86" customWidth="1"/>
    <col min="5555" max="5555" width="18.85546875" style="86" bestFit="1" customWidth="1"/>
    <col min="5556" max="5556" width="10.140625" style="86" customWidth="1"/>
    <col min="5557" max="5557" width="11.42578125" style="86" bestFit="1" customWidth="1"/>
    <col min="5558" max="5583" width="9.140625" style="86"/>
    <col min="5584" max="5584" width="9.140625" style="86" customWidth="1"/>
    <col min="5585" max="5585" width="42.5703125" style="86" customWidth="1"/>
    <col min="5586" max="5587" width="11.5703125" style="86" customWidth="1"/>
    <col min="5588" max="5588" width="9.28515625" style="86" customWidth="1"/>
    <col min="5589" max="5589" width="8.5703125" style="86" customWidth="1"/>
    <col min="5590" max="5590" width="10.85546875" style="86" customWidth="1"/>
    <col min="5591" max="5591" width="11.42578125" style="86" customWidth="1"/>
    <col min="5592" max="5592" width="17.85546875" style="86" customWidth="1"/>
    <col min="5593" max="5593" width="15.42578125" style="86" customWidth="1"/>
    <col min="5594" max="5594" width="17" style="86" customWidth="1"/>
    <col min="5595" max="5595" width="14.28515625" style="86" customWidth="1"/>
    <col min="5596" max="5596" width="12.85546875" style="86" customWidth="1"/>
    <col min="5597" max="5598" width="14.140625" style="86" customWidth="1"/>
    <col min="5599" max="5599" width="10.7109375" style="86" customWidth="1"/>
    <col min="5600" max="5600" width="10" style="86" customWidth="1"/>
    <col min="5601" max="5601" width="9.140625" style="86"/>
    <col min="5602" max="5602" width="17.28515625" style="86" customWidth="1"/>
    <col min="5603" max="5808" width="9.140625" style="86"/>
    <col min="5809" max="5809" width="7.140625" style="86" customWidth="1"/>
    <col min="5810" max="5810" width="40.5703125" style="86" customWidth="1"/>
    <col min="5811" max="5811" width="18.85546875" style="86" bestFit="1" customWidth="1"/>
    <col min="5812" max="5812" width="10.140625" style="86" customWidth="1"/>
    <col min="5813" max="5813" width="11.42578125" style="86" bestFit="1" customWidth="1"/>
    <col min="5814" max="5839" width="9.140625" style="86"/>
    <col min="5840" max="5840" width="9.140625" style="86" customWidth="1"/>
    <col min="5841" max="5841" width="42.5703125" style="86" customWidth="1"/>
    <col min="5842" max="5843" width="11.5703125" style="86" customWidth="1"/>
    <col min="5844" max="5844" width="9.28515625" style="86" customWidth="1"/>
    <col min="5845" max="5845" width="8.5703125" style="86" customWidth="1"/>
    <col min="5846" max="5846" width="10.85546875" style="86" customWidth="1"/>
    <col min="5847" max="5847" width="11.42578125" style="86" customWidth="1"/>
    <col min="5848" max="5848" width="17.85546875" style="86" customWidth="1"/>
    <col min="5849" max="5849" width="15.42578125" style="86" customWidth="1"/>
    <col min="5850" max="5850" width="17" style="86" customWidth="1"/>
    <col min="5851" max="5851" width="14.28515625" style="86" customWidth="1"/>
    <col min="5852" max="5852" width="12.85546875" style="86" customWidth="1"/>
    <col min="5853" max="5854" width="14.140625" style="86" customWidth="1"/>
    <col min="5855" max="5855" width="10.7109375" style="86" customWidth="1"/>
    <col min="5856" max="5856" width="10" style="86" customWidth="1"/>
    <col min="5857" max="5857" width="9.140625" style="86"/>
    <col min="5858" max="5858" width="17.28515625" style="86" customWidth="1"/>
    <col min="5859" max="6064" width="9.140625" style="86"/>
    <col min="6065" max="6065" width="7.140625" style="86" customWidth="1"/>
    <col min="6066" max="6066" width="40.5703125" style="86" customWidth="1"/>
    <col min="6067" max="6067" width="18.85546875" style="86" bestFit="1" customWidth="1"/>
    <col min="6068" max="6068" width="10.140625" style="86" customWidth="1"/>
    <col min="6069" max="6069" width="11.42578125" style="86" bestFit="1" customWidth="1"/>
    <col min="6070" max="6095" width="9.140625" style="86"/>
    <col min="6096" max="6096" width="9.140625" style="86" customWidth="1"/>
    <col min="6097" max="6097" width="42.5703125" style="86" customWidth="1"/>
    <col min="6098" max="6099" width="11.5703125" style="86" customWidth="1"/>
    <col min="6100" max="6100" width="9.28515625" style="86" customWidth="1"/>
    <col min="6101" max="6101" width="8.5703125" style="86" customWidth="1"/>
    <col min="6102" max="6102" width="10.85546875" style="86" customWidth="1"/>
    <col min="6103" max="6103" width="11.42578125" style="86" customWidth="1"/>
    <col min="6104" max="6104" width="17.85546875" style="86" customWidth="1"/>
    <col min="6105" max="6105" width="15.42578125" style="86" customWidth="1"/>
    <col min="6106" max="6106" width="17" style="86" customWidth="1"/>
    <col min="6107" max="6107" width="14.28515625" style="86" customWidth="1"/>
    <col min="6108" max="6108" width="12.85546875" style="86" customWidth="1"/>
    <col min="6109" max="6110" width="14.140625" style="86" customWidth="1"/>
    <col min="6111" max="6111" width="10.7109375" style="86" customWidth="1"/>
    <col min="6112" max="6112" width="10" style="86" customWidth="1"/>
    <col min="6113" max="6113" width="9.140625" style="86"/>
    <col min="6114" max="6114" width="17.28515625" style="86" customWidth="1"/>
    <col min="6115" max="6320" width="9.140625" style="86"/>
    <col min="6321" max="6321" width="7.140625" style="86" customWidth="1"/>
    <col min="6322" max="6322" width="40.5703125" style="86" customWidth="1"/>
    <col min="6323" max="6323" width="18.85546875" style="86" bestFit="1" customWidth="1"/>
    <col min="6324" max="6324" width="10.140625" style="86" customWidth="1"/>
    <col min="6325" max="6325" width="11.42578125" style="86" bestFit="1" customWidth="1"/>
    <col min="6326" max="6351" width="9.140625" style="86"/>
    <col min="6352" max="6352" width="9.140625" style="86" customWidth="1"/>
    <col min="6353" max="6353" width="42.5703125" style="86" customWidth="1"/>
    <col min="6354" max="6355" width="11.5703125" style="86" customWidth="1"/>
    <col min="6356" max="6356" width="9.28515625" style="86" customWidth="1"/>
    <col min="6357" max="6357" width="8.5703125" style="86" customWidth="1"/>
    <col min="6358" max="6358" width="10.85546875" style="86" customWidth="1"/>
    <col min="6359" max="6359" width="11.42578125" style="86" customWidth="1"/>
    <col min="6360" max="6360" width="17.85546875" style="86" customWidth="1"/>
    <col min="6361" max="6361" width="15.42578125" style="86" customWidth="1"/>
    <col min="6362" max="6362" width="17" style="86" customWidth="1"/>
    <col min="6363" max="6363" width="14.28515625" style="86" customWidth="1"/>
    <col min="6364" max="6364" width="12.85546875" style="86" customWidth="1"/>
    <col min="6365" max="6366" width="14.140625" style="86" customWidth="1"/>
    <col min="6367" max="6367" width="10.7109375" style="86" customWidth="1"/>
    <col min="6368" max="6368" width="10" style="86" customWidth="1"/>
    <col min="6369" max="6369" width="9.140625" style="86"/>
    <col min="6370" max="6370" width="17.28515625" style="86" customWidth="1"/>
    <col min="6371" max="6576" width="9.140625" style="86"/>
    <col min="6577" max="6577" width="7.140625" style="86" customWidth="1"/>
    <col min="6578" max="6578" width="40.5703125" style="86" customWidth="1"/>
    <col min="6579" max="6579" width="18.85546875" style="86" bestFit="1" customWidth="1"/>
    <col min="6580" max="6580" width="10.140625" style="86" customWidth="1"/>
    <col min="6581" max="6581" width="11.42578125" style="86" bestFit="1" customWidth="1"/>
    <col min="6582" max="6607" width="9.140625" style="86"/>
    <col min="6608" max="6608" width="9.140625" style="86" customWidth="1"/>
    <col min="6609" max="6609" width="42.5703125" style="86" customWidth="1"/>
    <col min="6610" max="6611" width="11.5703125" style="86" customWidth="1"/>
    <col min="6612" max="6612" width="9.28515625" style="86" customWidth="1"/>
    <col min="6613" max="6613" width="8.5703125" style="86" customWidth="1"/>
    <col min="6614" max="6614" width="10.85546875" style="86" customWidth="1"/>
    <col min="6615" max="6615" width="11.42578125" style="86" customWidth="1"/>
    <col min="6616" max="6616" width="17.85546875" style="86" customWidth="1"/>
    <col min="6617" max="6617" width="15.42578125" style="86" customWidth="1"/>
    <col min="6618" max="6618" width="17" style="86" customWidth="1"/>
    <col min="6619" max="6619" width="14.28515625" style="86" customWidth="1"/>
    <col min="6620" max="6620" width="12.85546875" style="86" customWidth="1"/>
    <col min="6621" max="6622" width="14.140625" style="86" customWidth="1"/>
    <col min="6623" max="6623" width="10.7109375" style="86" customWidth="1"/>
    <col min="6624" max="6624" width="10" style="86" customWidth="1"/>
    <col min="6625" max="6625" width="9.140625" style="86"/>
    <col min="6626" max="6626" width="17.28515625" style="86" customWidth="1"/>
    <col min="6627" max="6832" width="9.140625" style="86"/>
    <col min="6833" max="6833" width="7.140625" style="86" customWidth="1"/>
    <col min="6834" max="6834" width="40.5703125" style="86" customWidth="1"/>
    <col min="6835" max="6835" width="18.85546875" style="86" bestFit="1" customWidth="1"/>
    <col min="6836" max="6836" width="10.140625" style="86" customWidth="1"/>
    <col min="6837" max="6837" width="11.42578125" style="86" bestFit="1" customWidth="1"/>
    <col min="6838" max="6863" width="9.140625" style="86"/>
    <col min="6864" max="6864" width="9.140625" style="86" customWidth="1"/>
    <col min="6865" max="6865" width="42.5703125" style="86" customWidth="1"/>
    <col min="6866" max="6867" width="11.5703125" style="86" customWidth="1"/>
    <col min="6868" max="6868" width="9.28515625" style="86" customWidth="1"/>
    <col min="6869" max="6869" width="8.5703125" style="86" customWidth="1"/>
    <col min="6870" max="6870" width="10.85546875" style="86" customWidth="1"/>
    <col min="6871" max="6871" width="11.42578125" style="86" customWidth="1"/>
    <col min="6872" max="6872" width="17.85546875" style="86" customWidth="1"/>
    <col min="6873" max="6873" width="15.42578125" style="86" customWidth="1"/>
    <col min="6874" max="6874" width="17" style="86" customWidth="1"/>
    <col min="6875" max="6875" width="14.28515625" style="86" customWidth="1"/>
    <col min="6876" max="6876" width="12.85546875" style="86" customWidth="1"/>
    <col min="6877" max="6878" width="14.140625" style="86" customWidth="1"/>
    <col min="6879" max="6879" width="10.7109375" style="86" customWidth="1"/>
    <col min="6880" max="6880" width="10" style="86" customWidth="1"/>
    <col min="6881" max="6881" width="9.140625" style="86"/>
    <col min="6882" max="6882" width="17.28515625" style="86" customWidth="1"/>
    <col min="6883" max="7088" width="9.140625" style="86"/>
    <col min="7089" max="7089" width="7.140625" style="86" customWidth="1"/>
    <col min="7090" max="7090" width="40.5703125" style="86" customWidth="1"/>
    <col min="7091" max="7091" width="18.85546875" style="86" bestFit="1" customWidth="1"/>
    <col min="7092" max="7092" width="10.140625" style="86" customWidth="1"/>
    <col min="7093" max="7093" width="11.42578125" style="86" bestFit="1" customWidth="1"/>
    <col min="7094" max="7119" width="9.140625" style="86"/>
    <col min="7120" max="7120" width="9.140625" style="86" customWidth="1"/>
    <col min="7121" max="7121" width="42.5703125" style="86" customWidth="1"/>
    <col min="7122" max="7123" width="11.5703125" style="86" customWidth="1"/>
    <col min="7124" max="7124" width="9.28515625" style="86" customWidth="1"/>
    <col min="7125" max="7125" width="8.5703125" style="86" customWidth="1"/>
    <col min="7126" max="7126" width="10.85546875" style="86" customWidth="1"/>
    <col min="7127" max="7127" width="11.42578125" style="86" customWidth="1"/>
    <col min="7128" max="7128" width="17.85546875" style="86" customWidth="1"/>
    <col min="7129" max="7129" width="15.42578125" style="86" customWidth="1"/>
    <col min="7130" max="7130" width="17" style="86" customWidth="1"/>
    <col min="7131" max="7131" width="14.28515625" style="86" customWidth="1"/>
    <col min="7132" max="7132" width="12.85546875" style="86" customWidth="1"/>
    <col min="7133" max="7134" width="14.140625" style="86" customWidth="1"/>
    <col min="7135" max="7135" width="10.7109375" style="86" customWidth="1"/>
    <col min="7136" max="7136" width="10" style="86" customWidth="1"/>
    <col min="7137" max="7137" width="9.140625" style="86"/>
    <col min="7138" max="7138" width="17.28515625" style="86" customWidth="1"/>
    <col min="7139" max="7344" width="9.140625" style="86"/>
    <col min="7345" max="7345" width="7.140625" style="86" customWidth="1"/>
    <col min="7346" max="7346" width="40.5703125" style="86" customWidth="1"/>
    <col min="7347" max="7347" width="18.85546875" style="86" bestFit="1" customWidth="1"/>
    <col min="7348" max="7348" width="10.140625" style="86" customWidth="1"/>
    <col min="7349" max="7349" width="11.42578125" style="86" bestFit="1" customWidth="1"/>
    <col min="7350" max="7375" width="9.140625" style="86"/>
    <col min="7376" max="7376" width="9.140625" style="86" customWidth="1"/>
    <col min="7377" max="7377" width="42.5703125" style="86" customWidth="1"/>
    <col min="7378" max="7379" width="11.5703125" style="86" customWidth="1"/>
    <col min="7380" max="7380" width="9.28515625" style="86" customWidth="1"/>
    <col min="7381" max="7381" width="8.5703125" style="86" customWidth="1"/>
    <col min="7382" max="7382" width="10.85546875" style="86" customWidth="1"/>
    <col min="7383" max="7383" width="11.42578125" style="86" customWidth="1"/>
    <col min="7384" max="7384" width="17.85546875" style="86" customWidth="1"/>
    <col min="7385" max="7385" width="15.42578125" style="86" customWidth="1"/>
    <col min="7386" max="7386" width="17" style="86" customWidth="1"/>
    <col min="7387" max="7387" width="14.28515625" style="86" customWidth="1"/>
    <col min="7388" max="7388" width="12.85546875" style="86" customWidth="1"/>
    <col min="7389" max="7390" width="14.140625" style="86" customWidth="1"/>
    <col min="7391" max="7391" width="10.7109375" style="86" customWidth="1"/>
    <col min="7392" max="7392" width="10" style="86" customWidth="1"/>
    <col min="7393" max="7393" width="9.140625" style="86"/>
    <col min="7394" max="7394" width="17.28515625" style="86" customWidth="1"/>
    <col min="7395" max="7600" width="9.140625" style="86"/>
    <col min="7601" max="7601" width="7.140625" style="86" customWidth="1"/>
    <col min="7602" max="7602" width="40.5703125" style="86" customWidth="1"/>
    <col min="7603" max="7603" width="18.85546875" style="86" bestFit="1" customWidth="1"/>
    <col min="7604" max="7604" width="10.140625" style="86" customWidth="1"/>
    <col min="7605" max="7605" width="11.42578125" style="86" bestFit="1" customWidth="1"/>
    <col min="7606" max="7631" width="9.140625" style="86"/>
    <col min="7632" max="7632" width="9.140625" style="86" customWidth="1"/>
    <col min="7633" max="7633" width="42.5703125" style="86" customWidth="1"/>
    <col min="7634" max="7635" width="11.5703125" style="86" customWidth="1"/>
    <col min="7636" max="7636" width="9.28515625" style="86" customWidth="1"/>
    <col min="7637" max="7637" width="8.5703125" style="86" customWidth="1"/>
    <col min="7638" max="7638" width="10.85546875" style="86" customWidth="1"/>
    <col min="7639" max="7639" width="11.42578125" style="86" customWidth="1"/>
    <col min="7640" max="7640" width="17.85546875" style="86" customWidth="1"/>
    <col min="7641" max="7641" width="15.42578125" style="86" customWidth="1"/>
    <col min="7642" max="7642" width="17" style="86" customWidth="1"/>
    <col min="7643" max="7643" width="14.28515625" style="86" customWidth="1"/>
    <col min="7644" max="7644" width="12.85546875" style="86" customWidth="1"/>
    <col min="7645" max="7646" width="14.140625" style="86" customWidth="1"/>
    <col min="7647" max="7647" width="10.7109375" style="86" customWidth="1"/>
    <col min="7648" max="7648" width="10" style="86" customWidth="1"/>
    <col min="7649" max="7649" width="9.140625" style="86"/>
    <col min="7650" max="7650" width="17.28515625" style="86" customWidth="1"/>
    <col min="7651" max="7856" width="9.140625" style="86"/>
    <col min="7857" max="7857" width="7.140625" style="86" customWidth="1"/>
    <col min="7858" max="7858" width="40.5703125" style="86" customWidth="1"/>
    <col min="7859" max="7859" width="18.85546875" style="86" bestFit="1" customWidth="1"/>
    <col min="7860" max="7860" width="10.140625" style="86" customWidth="1"/>
    <col min="7861" max="7861" width="11.42578125" style="86" bestFit="1" customWidth="1"/>
    <col min="7862" max="7887" width="9.140625" style="86"/>
    <col min="7888" max="7888" width="9.140625" style="86" customWidth="1"/>
    <col min="7889" max="7889" width="42.5703125" style="86" customWidth="1"/>
    <col min="7890" max="7891" width="11.5703125" style="86" customWidth="1"/>
    <col min="7892" max="7892" width="9.28515625" style="86" customWidth="1"/>
    <col min="7893" max="7893" width="8.5703125" style="86" customWidth="1"/>
    <col min="7894" max="7894" width="10.85546875" style="86" customWidth="1"/>
    <col min="7895" max="7895" width="11.42578125" style="86" customWidth="1"/>
    <col min="7896" max="7896" width="17.85546875" style="86" customWidth="1"/>
    <col min="7897" max="7897" width="15.42578125" style="86" customWidth="1"/>
    <col min="7898" max="7898" width="17" style="86" customWidth="1"/>
    <col min="7899" max="7899" width="14.28515625" style="86" customWidth="1"/>
    <col min="7900" max="7900" width="12.85546875" style="86" customWidth="1"/>
    <col min="7901" max="7902" width="14.140625" style="86" customWidth="1"/>
    <col min="7903" max="7903" width="10.7109375" style="86" customWidth="1"/>
    <col min="7904" max="7904" width="10" style="86" customWidth="1"/>
    <col min="7905" max="7905" width="9.140625" style="86"/>
    <col min="7906" max="7906" width="17.28515625" style="86" customWidth="1"/>
    <col min="7907" max="8112" width="9.140625" style="86"/>
    <col min="8113" max="8113" width="7.140625" style="86" customWidth="1"/>
    <col min="8114" max="8114" width="40.5703125" style="86" customWidth="1"/>
    <col min="8115" max="8115" width="18.85546875" style="86" bestFit="1" customWidth="1"/>
    <col min="8116" max="8116" width="10.140625" style="86" customWidth="1"/>
    <col min="8117" max="8117" width="11.42578125" style="86" bestFit="1" customWidth="1"/>
    <col min="8118" max="8143" width="9.140625" style="86"/>
    <col min="8144" max="8144" width="9.140625" style="86" customWidth="1"/>
    <col min="8145" max="8145" width="42.5703125" style="86" customWidth="1"/>
    <col min="8146" max="8147" width="11.5703125" style="86" customWidth="1"/>
    <col min="8148" max="8148" width="9.28515625" style="86" customWidth="1"/>
    <col min="8149" max="8149" width="8.5703125" style="86" customWidth="1"/>
    <col min="8150" max="8150" width="10.85546875" style="86" customWidth="1"/>
    <col min="8151" max="8151" width="11.42578125" style="86" customWidth="1"/>
    <col min="8152" max="8152" width="17.85546875" style="86" customWidth="1"/>
    <col min="8153" max="8153" width="15.42578125" style="86" customWidth="1"/>
    <col min="8154" max="8154" width="17" style="86" customWidth="1"/>
    <col min="8155" max="8155" width="14.28515625" style="86" customWidth="1"/>
    <col min="8156" max="8156" width="12.85546875" style="86" customWidth="1"/>
    <col min="8157" max="8158" width="14.140625" style="86" customWidth="1"/>
    <col min="8159" max="8159" width="10.7109375" style="86" customWidth="1"/>
    <col min="8160" max="8160" width="10" style="86" customWidth="1"/>
    <col min="8161" max="8161" width="9.140625" style="86"/>
    <col min="8162" max="8162" width="17.28515625" style="86" customWidth="1"/>
    <col min="8163" max="8368" width="9.140625" style="86"/>
    <col min="8369" max="8369" width="7.140625" style="86" customWidth="1"/>
    <col min="8370" max="8370" width="40.5703125" style="86" customWidth="1"/>
    <col min="8371" max="8371" width="18.85546875" style="86" bestFit="1" customWidth="1"/>
    <col min="8372" max="8372" width="10.140625" style="86" customWidth="1"/>
    <col min="8373" max="8373" width="11.42578125" style="86" bestFit="1" customWidth="1"/>
    <col min="8374" max="8399" width="9.140625" style="86"/>
    <col min="8400" max="8400" width="9.140625" style="86" customWidth="1"/>
    <col min="8401" max="8401" width="42.5703125" style="86" customWidth="1"/>
    <col min="8402" max="8403" width="11.5703125" style="86" customWidth="1"/>
    <col min="8404" max="8404" width="9.28515625" style="86" customWidth="1"/>
    <col min="8405" max="8405" width="8.5703125" style="86" customWidth="1"/>
    <col min="8406" max="8406" width="10.85546875" style="86" customWidth="1"/>
    <col min="8407" max="8407" width="11.42578125" style="86" customWidth="1"/>
    <col min="8408" max="8408" width="17.85546875" style="86" customWidth="1"/>
    <col min="8409" max="8409" width="15.42578125" style="86" customWidth="1"/>
    <col min="8410" max="8410" width="17" style="86" customWidth="1"/>
    <col min="8411" max="8411" width="14.28515625" style="86" customWidth="1"/>
    <col min="8412" max="8412" width="12.85546875" style="86" customWidth="1"/>
    <col min="8413" max="8414" width="14.140625" style="86" customWidth="1"/>
    <col min="8415" max="8415" width="10.7109375" style="86" customWidth="1"/>
    <col min="8416" max="8416" width="10" style="86" customWidth="1"/>
    <col min="8417" max="8417" width="9.140625" style="86"/>
    <col min="8418" max="8418" width="17.28515625" style="86" customWidth="1"/>
    <col min="8419" max="8624" width="9.140625" style="86"/>
    <col min="8625" max="8625" width="7.140625" style="86" customWidth="1"/>
    <col min="8626" max="8626" width="40.5703125" style="86" customWidth="1"/>
    <col min="8627" max="8627" width="18.85546875" style="86" bestFit="1" customWidth="1"/>
    <col min="8628" max="8628" width="10.140625" style="86" customWidth="1"/>
    <col min="8629" max="8629" width="11.42578125" style="86" bestFit="1" customWidth="1"/>
    <col min="8630" max="8655" width="9.140625" style="86"/>
    <col min="8656" max="8656" width="9.140625" style="86" customWidth="1"/>
    <col min="8657" max="8657" width="42.5703125" style="86" customWidth="1"/>
    <col min="8658" max="8659" width="11.5703125" style="86" customWidth="1"/>
    <col min="8660" max="8660" width="9.28515625" style="86" customWidth="1"/>
    <col min="8661" max="8661" width="8.5703125" style="86" customWidth="1"/>
    <col min="8662" max="8662" width="10.85546875" style="86" customWidth="1"/>
    <col min="8663" max="8663" width="11.42578125" style="86" customWidth="1"/>
    <col min="8664" max="8664" width="17.85546875" style="86" customWidth="1"/>
    <col min="8665" max="8665" width="15.42578125" style="86" customWidth="1"/>
    <col min="8666" max="8666" width="17" style="86" customWidth="1"/>
    <col min="8667" max="8667" width="14.28515625" style="86" customWidth="1"/>
    <col min="8668" max="8668" width="12.85546875" style="86" customWidth="1"/>
    <col min="8669" max="8670" width="14.140625" style="86" customWidth="1"/>
    <col min="8671" max="8671" width="10.7109375" style="86" customWidth="1"/>
    <col min="8672" max="8672" width="10" style="86" customWidth="1"/>
    <col min="8673" max="8673" width="9.140625" style="86"/>
    <col min="8674" max="8674" width="17.28515625" style="86" customWidth="1"/>
    <col min="8675" max="8880" width="9.140625" style="86"/>
    <col min="8881" max="8881" width="7.140625" style="86" customWidth="1"/>
    <col min="8882" max="8882" width="40.5703125" style="86" customWidth="1"/>
    <col min="8883" max="8883" width="18.85546875" style="86" bestFit="1" customWidth="1"/>
    <col min="8884" max="8884" width="10.140625" style="86" customWidth="1"/>
    <col min="8885" max="8885" width="11.42578125" style="86" bestFit="1" customWidth="1"/>
    <col min="8886" max="8911" width="9.140625" style="86"/>
    <col min="8912" max="8912" width="9.140625" style="86" customWidth="1"/>
    <col min="8913" max="8913" width="42.5703125" style="86" customWidth="1"/>
    <col min="8914" max="8915" width="11.5703125" style="86" customWidth="1"/>
    <col min="8916" max="8916" width="9.28515625" style="86" customWidth="1"/>
    <col min="8917" max="8917" width="8.5703125" style="86" customWidth="1"/>
    <col min="8918" max="8918" width="10.85546875" style="86" customWidth="1"/>
    <col min="8919" max="8919" width="11.42578125" style="86" customWidth="1"/>
    <col min="8920" max="8920" width="17.85546875" style="86" customWidth="1"/>
    <col min="8921" max="8921" width="15.42578125" style="86" customWidth="1"/>
    <col min="8922" max="8922" width="17" style="86" customWidth="1"/>
    <col min="8923" max="8923" width="14.28515625" style="86" customWidth="1"/>
    <col min="8924" max="8924" width="12.85546875" style="86" customWidth="1"/>
    <col min="8925" max="8926" width="14.140625" style="86" customWidth="1"/>
    <col min="8927" max="8927" width="10.7109375" style="86" customWidth="1"/>
    <col min="8928" max="8928" width="10" style="86" customWidth="1"/>
    <col min="8929" max="8929" width="9.140625" style="86"/>
    <col min="8930" max="8930" width="17.28515625" style="86" customWidth="1"/>
    <col min="8931" max="9136" width="9.140625" style="86"/>
    <col min="9137" max="9137" width="7.140625" style="86" customWidth="1"/>
    <col min="9138" max="9138" width="40.5703125" style="86" customWidth="1"/>
    <col min="9139" max="9139" width="18.85546875" style="86" bestFit="1" customWidth="1"/>
    <col min="9140" max="9140" width="10.140625" style="86" customWidth="1"/>
    <col min="9141" max="9141" width="11.42578125" style="86" bestFit="1" customWidth="1"/>
    <col min="9142" max="9167" width="9.140625" style="86"/>
    <col min="9168" max="9168" width="9.140625" style="86" customWidth="1"/>
    <col min="9169" max="9169" width="42.5703125" style="86" customWidth="1"/>
    <col min="9170" max="9171" width="11.5703125" style="86" customWidth="1"/>
    <col min="9172" max="9172" width="9.28515625" style="86" customWidth="1"/>
    <col min="9173" max="9173" width="8.5703125" style="86" customWidth="1"/>
    <col min="9174" max="9174" width="10.85546875" style="86" customWidth="1"/>
    <col min="9175" max="9175" width="11.42578125" style="86" customWidth="1"/>
    <col min="9176" max="9176" width="17.85546875" style="86" customWidth="1"/>
    <col min="9177" max="9177" width="15.42578125" style="86" customWidth="1"/>
    <col min="9178" max="9178" width="17" style="86" customWidth="1"/>
    <col min="9179" max="9179" width="14.28515625" style="86" customWidth="1"/>
    <col min="9180" max="9180" width="12.85546875" style="86" customWidth="1"/>
    <col min="9181" max="9182" width="14.140625" style="86" customWidth="1"/>
    <col min="9183" max="9183" width="10.7109375" style="86" customWidth="1"/>
    <col min="9184" max="9184" width="10" style="86" customWidth="1"/>
    <col min="9185" max="9185" width="9.140625" style="86"/>
    <col min="9186" max="9186" width="17.28515625" style="86" customWidth="1"/>
    <col min="9187" max="9392" width="9.140625" style="86"/>
    <col min="9393" max="9393" width="7.140625" style="86" customWidth="1"/>
    <col min="9394" max="9394" width="40.5703125" style="86" customWidth="1"/>
    <col min="9395" max="9395" width="18.85546875" style="86" bestFit="1" customWidth="1"/>
    <col min="9396" max="9396" width="10.140625" style="86" customWidth="1"/>
    <col min="9397" max="9397" width="11.42578125" style="86" bestFit="1" customWidth="1"/>
    <col min="9398" max="9423" width="9.140625" style="86"/>
    <col min="9424" max="9424" width="9.140625" style="86" customWidth="1"/>
    <col min="9425" max="9425" width="42.5703125" style="86" customWidth="1"/>
    <col min="9426" max="9427" width="11.5703125" style="86" customWidth="1"/>
    <col min="9428" max="9428" width="9.28515625" style="86" customWidth="1"/>
    <col min="9429" max="9429" width="8.5703125" style="86" customWidth="1"/>
    <col min="9430" max="9430" width="10.85546875" style="86" customWidth="1"/>
    <col min="9431" max="9431" width="11.42578125" style="86" customWidth="1"/>
    <col min="9432" max="9432" width="17.85546875" style="86" customWidth="1"/>
    <col min="9433" max="9433" width="15.42578125" style="86" customWidth="1"/>
    <col min="9434" max="9434" width="17" style="86" customWidth="1"/>
    <col min="9435" max="9435" width="14.28515625" style="86" customWidth="1"/>
    <col min="9436" max="9436" width="12.85546875" style="86" customWidth="1"/>
    <col min="9437" max="9438" width="14.140625" style="86" customWidth="1"/>
    <col min="9439" max="9439" width="10.7109375" style="86" customWidth="1"/>
    <col min="9440" max="9440" width="10" style="86" customWidth="1"/>
    <col min="9441" max="9441" width="9.140625" style="86"/>
    <col min="9442" max="9442" width="17.28515625" style="86" customWidth="1"/>
    <col min="9443" max="9648" width="9.140625" style="86"/>
    <col min="9649" max="9649" width="7.140625" style="86" customWidth="1"/>
    <col min="9650" max="9650" width="40.5703125" style="86" customWidth="1"/>
    <col min="9651" max="9651" width="18.85546875" style="86" bestFit="1" customWidth="1"/>
    <col min="9652" max="9652" width="10.140625" style="86" customWidth="1"/>
    <col min="9653" max="9653" width="11.42578125" style="86" bestFit="1" customWidth="1"/>
    <col min="9654" max="9679" width="9.140625" style="86"/>
    <col min="9680" max="9680" width="9.140625" style="86" customWidth="1"/>
    <col min="9681" max="9681" width="42.5703125" style="86" customWidth="1"/>
    <col min="9682" max="9683" width="11.5703125" style="86" customWidth="1"/>
    <col min="9684" max="9684" width="9.28515625" style="86" customWidth="1"/>
    <col min="9685" max="9685" width="8.5703125" style="86" customWidth="1"/>
    <col min="9686" max="9686" width="10.85546875" style="86" customWidth="1"/>
    <col min="9687" max="9687" width="11.42578125" style="86" customWidth="1"/>
    <col min="9688" max="9688" width="17.85546875" style="86" customWidth="1"/>
    <col min="9689" max="9689" width="15.42578125" style="86" customWidth="1"/>
    <col min="9690" max="9690" width="17" style="86" customWidth="1"/>
    <col min="9691" max="9691" width="14.28515625" style="86" customWidth="1"/>
    <col min="9692" max="9692" width="12.85546875" style="86" customWidth="1"/>
    <col min="9693" max="9694" width="14.140625" style="86" customWidth="1"/>
    <col min="9695" max="9695" width="10.7109375" style="86" customWidth="1"/>
    <col min="9696" max="9696" width="10" style="86" customWidth="1"/>
    <col min="9697" max="9697" width="9.140625" style="86"/>
    <col min="9698" max="9698" width="17.28515625" style="86" customWidth="1"/>
    <col min="9699" max="9904" width="9.140625" style="86"/>
    <col min="9905" max="9905" width="7.140625" style="86" customWidth="1"/>
    <col min="9906" max="9906" width="40.5703125" style="86" customWidth="1"/>
    <col min="9907" max="9907" width="18.85546875" style="86" bestFit="1" customWidth="1"/>
    <col min="9908" max="9908" width="10.140625" style="86" customWidth="1"/>
    <col min="9909" max="9909" width="11.42578125" style="86" bestFit="1" customWidth="1"/>
    <col min="9910" max="9935" width="9.140625" style="86"/>
    <col min="9936" max="9936" width="9.140625" style="86" customWidth="1"/>
    <col min="9937" max="9937" width="42.5703125" style="86" customWidth="1"/>
    <col min="9938" max="9939" width="11.5703125" style="86" customWidth="1"/>
    <col min="9940" max="9940" width="9.28515625" style="86" customWidth="1"/>
    <col min="9941" max="9941" width="8.5703125" style="86" customWidth="1"/>
    <col min="9942" max="9942" width="10.85546875" style="86" customWidth="1"/>
    <col min="9943" max="9943" width="11.42578125" style="86" customWidth="1"/>
    <col min="9944" max="9944" width="17.85546875" style="86" customWidth="1"/>
    <col min="9945" max="9945" width="15.42578125" style="86" customWidth="1"/>
    <col min="9946" max="9946" width="17" style="86" customWidth="1"/>
    <col min="9947" max="9947" width="14.28515625" style="86" customWidth="1"/>
    <col min="9948" max="9948" width="12.85546875" style="86" customWidth="1"/>
    <col min="9949" max="9950" width="14.140625" style="86" customWidth="1"/>
    <col min="9951" max="9951" width="10.7109375" style="86" customWidth="1"/>
    <col min="9952" max="9952" width="10" style="86" customWidth="1"/>
    <col min="9953" max="9953" width="9.140625" style="86"/>
    <col min="9954" max="9954" width="17.28515625" style="86" customWidth="1"/>
    <col min="9955" max="10160" width="9.140625" style="86"/>
    <col min="10161" max="10161" width="7.140625" style="86" customWidth="1"/>
    <col min="10162" max="10162" width="40.5703125" style="86" customWidth="1"/>
    <col min="10163" max="10163" width="18.85546875" style="86" bestFit="1" customWidth="1"/>
    <col min="10164" max="10164" width="10.140625" style="86" customWidth="1"/>
    <col min="10165" max="10165" width="11.42578125" style="86" bestFit="1" customWidth="1"/>
    <col min="10166" max="10191" width="9.140625" style="86"/>
    <col min="10192" max="10192" width="9.140625" style="86" customWidth="1"/>
    <col min="10193" max="10193" width="42.5703125" style="86" customWidth="1"/>
    <col min="10194" max="10195" width="11.5703125" style="86" customWidth="1"/>
    <col min="10196" max="10196" width="9.28515625" style="86" customWidth="1"/>
    <col min="10197" max="10197" width="8.5703125" style="86" customWidth="1"/>
    <col min="10198" max="10198" width="10.85546875" style="86" customWidth="1"/>
    <col min="10199" max="10199" width="11.42578125" style="86" customWidth="1"/>
    <col min="10200" max="10200" width="17.85546875" style="86" customWidth="1"/>
    <col min="10201" max="10201" width="15.42578125" style="86" customWidth="1"/>
    <col min="10202" max="10202" width="17" style="86" customWidth="1"/>
    <col min="10203" max="10203" width="14.28515625" style="86" customWidth="1"/>
    <col min="10204" max="10204" width="12.85546875" style="86" customWidth="1"/>
    <col min="10205" max="10206" width="14.140625" style="86" customWidth="1"/>
    <col min="10207" max="10207" width="10.7109375" style="86" customWidth="1"/>
    <col min="10208" max="10208" width="10" style="86" customWidth="1"/>
    <col min="10209" max="10209" width="9.140625" style="86"/>
    <col min="10210" max="10210" width="17.28515625" style="86" customWidth="1"/>
    <col min="10211" max="10416" width="9.140625" style="86"/>
    <col min="10417" max="10417" width="7.140625" style="86" customWidth="1"/>
    <col min="10418" max="10418" width="40.5703125" style="86" customWidth="1"/>
    <col min="10419" max="10419" width="18.85546875" style="86" bestFit="1" customWidth="1"/>
    <col min="10420" max="10420" width="10.140625" style="86" customWidth="1"/>
    <col min="10421" max="10421" width="11.42578125" style="86" bestFit="1" customWidth="1"/>
    <col min="10422" max="10447" width="9.140625" style="86"/>
    <col min="10448" max="10448" width="9.140625" style="86" customWidth="1"/>
    <col min="10449" max="10449" width="42.5703125" style="86" customWidth="1"/>
    <col min="10450" max="10451" width="11.5703125" style="86" customWidth="1"/>
    <col min="10452" max="10452" width="9.28515625" style="86" customWidth="1"/>
    <col min="10453" max="10453" width="8.5703125" style="86" customWidth="1"/>
    <col min="10454" max="10454" width="10.85546875" style="86" customWidth="1"/>
    <col min="10455" max="10455" width="11.42578125" style="86" customWidth="1"/>
    <col min="10456" max="10456" width="17.85546875" style="86" customWidth="1"/>
    <col min="10457" max="10457" width="15.42578125" style="86" customWidth="1"/>
    <col min="10458" max="10458" width="17" style="86" customWidth="1"/>
    <col min="10459" max="10459" width="14.28515625" style="86" customWidth="1"/>
    <col min="10460" max="10460" width="12.85546875" style="86" customWidth="1"/>
    <col min="10461" max="10462" width="14.140625" style="86" customWidth="1"/>
    <col min="10463" max="10463" width="10.7109375" style="86" customWidth="1"/>
    <col min="10464" max="10464" width="10" style="86" customWidth="1"/>
    <col min="10465" max="10465" width="9.140625" style="86"/>
    <col min="10466" max="10466" width="17.28515625" style="86" customWidth="1"/>
    <col min="10467" max="10672" width="9.140625" style="86"/>
    <col min="10673" max="10673" width="7.140625" style="86" customWidth="1"/>
    <col min="10674" max="10674" width="40.5703125" style="86" customWidth="1"/>
    <col min="10675" max="10675" width="18.85546875" style="86" bestFit="1" customWidth="1"/>
    <col min="10676" max="10676" width="10.140625" style="86" customWidth="1"/>
    <col min="10677" max="10677" width="11.42578125" style="86" bestFit="1" customWidth="1"/>
    <col min="10678" max="10703" width="9.140625" style="86"/>
    <col min="10704" max="10704" width="9.140625" style="86" customWidth="1"/>
    <col min="10705" max="10705" width="42.5703125" style="86" customWidth="1"/>
    <col min="10706" max="10707" width="11.5703125" style="86" customWidth="1"/>
    <col min="10708" max="10708" width="9.28515625" style="86" customWidth="1"/>
    <col min="10709" max="10709" width="8.5703125" style="86" customWidth="1"/>
    <col min="10710" max="10710" width="10.85546875" style="86" customWidth="1"/>
    <col min="10711" max="10711" width="11.42578125" style="86" customWidth="1"/>
    <col min="10712" max="10712" width="17.85546875" style="86" customWidth="1"/>
    <col min="10713" max="10713" width="15.42578125" style="86" customWidth="1"/>
    <col min="10714" max="10714" width="17" style="86" customWidth="1"/>
    <col min="10715" max="10715" width="14.28515625" style="86" customWidth="1"/>
    <col min="10716" max="10716" width="12.85546875" style="86" customWidth="1"/>
    <col min="10717" max="10718" width="14.140625" style="86" customWidth="1"/>
    <col min="10719" max="10719" width="10.7109375" style="86" customWidth="1"/>
    <col min="10720" max="10720" width="10" style="86" customWidth="1"/>
    <col min="10721" max="10721" width="9.140625" style="86"/>
    <col min="10722" max="10722" width="17.28515625" style="86" customWidth="1"/>
    <col min="10723" max="10928" width="9.140625" style="86"/>
    <col min="10929" max="10929" width="7.140625" style="86" customWidth="1"/>
    <col min="10930" max="10930" width="40.5703125" style="86" customWidth="1"/>
    <col min="10931" max="10931" width="18.85546875" style="86" bestFit="1" customWidth="1"/>
    <col min="10932" max="10932" width="10.140625" style="86" customWidth="1"/>
    <col min="10933" max="10933" width="11.42578125" style="86" bestFit="1" customWidth="1"/>
    <col min="10934" max="10959" width="9.140625" style="86"/>
    <col min="10960" max="10960" width="9.140625" style="86" customWidth="1"/>
    <col min="10961" max="10961" width="42.5703125" style="86" customWidth="1"/>
    <col min="10962" max="10963" width="11.5703125" style="86" customWidth="1"/>
    <col min="10964" max="10964" width="9.28515625" style="86" customWidth="1"/>
    <col min="10965" max="10965" width="8.5703125" style="86" customWidth="1"/>
    <col min="10966" max="10966" width="10.85546875" style="86" customWidth="1"/>
    <col min="10967" max="10967" width="11.42578125" style="86" customWidth="1"/>
    <col min="10968" max="10968" width="17.85546875" style="86" customWidth="1"/>
    <col min="10969" max="10969" width="15.42578125" style="86" customWidth="1"/>
    <col min="10970" max="10970" width="17" style="86" customWidth="1"/>
    <col min="10971" max="10971" width="14.28515625" style="86" customWidth="1"/>
    <col min="10972" max="10972" width="12.85546875" style="86" customWidth="1"/>
    <col min="10973" max="10974" width="14.140625" style="86" customWidth="1"/>
    <col min="10975" max="10975" width="10.7109375" style="86" customWidth="1"/>
    <col min="10976" max="10976" width="10" style="86" customWidth="1"/>
    <col min="10977" max="10977" width="9.140625" style="86"/>
    <col min="10978" max="10978" width="17.28515625" style="86" customWidth="1"/>
    <col min="10979" max="11184" width="9.140625" style="86"/>
    <col min="11185" max="11185" width="7.140625" style="86" customWidth="1"/>
    <col min="11186" max="11186" width="40.5703125" style="86" customWidth="1"/>
    <col min="11187" max="11187" width="18.85546875" style="86" bestFit="1" customWidth="1"/>
    <col min="11188" max="11188" width="10.140625" style="86" customWidth="1"/>
    <col min="11189" max="11189" width="11.42578125" style="86" bestFit="1" customWidth="1"/>
    <col min="11190" max="11215" width="9.140625" style="86"/>
    <col min="11216" max="11216" width="9.140625" style="86" customWidth="1"/>
    <col min="11217" max="11217" width="42.5703125" style="86" customWidth="1"/>
    <col min="11218" max="11219" width="11.5703125" style="86" customWidth="1"/>
    <col min="11220" max="11220" width="9.28515625" style="86" customWidth="1"/>
    <col min="11221" max="11221" width="8.5703125" style="86" customWidth="1"/>
    <col min="11222" max="11222" width="10.85546875" style="86" customWidth="1"/>
    <col min="11223" max="11223" width="11.42578125" style="86" customWidth="1"/>
    <col min="11224" max="11224" width="17.85546875" style="86" customWidth="1"/>
    <col min="11225" max="11225" width="15.42578125" style="86" customWidth="1"/>
    <col min="11226" max="11226" width="17" style="86" customWidth="1"/>
    <col min="11227" max="11227" width="14.28515625" style="86" customWidth="1"/>
    <col min="11228" max="11228" width="12.85546875" style="86" customWidth="1"/>
    <col min="11229" max="11230" width="14.140625" style="86" customWidth="1"/>
    <col min="11231" max="11231" width="10.7109375" style="86" customWidth="1"/>
    <col min="11232" max="11232" width="10" style="86" customWidth="1"/>
    <col min="11233" max="11233" width="9.140625" style="86"/>
    <col min="11234" max="11234" width="17.28515625" style="86" customWidth="1"/>
    <col min="11235" max="11440" width="9.140625" style="86"/>
    <col min="11441" max="11441" width="7.140625" style="86" customWidth="1"/>
    <col min="11442" max="11442" width="40.5703125" style="86" customWidth="1"/>
    <col min="11443" max="11443" width="18.85546875" style="86" bestFit="1" customWidth="1"/>
    <col min="11444" max="11444" width="10.140625" style="86" customWidth="1"/>
    <col min="11445" max="11445" width="11.42578125" style="86" bestFit="1" customWidth="1"/>
    <col min="11446" max="11471" width="9.140625" style="86"/>
    <col min="11472" max="11472" width="9.140625" style="86" customWidth="1"/>
    <col min="11473" max="11473" width="42.5703125" style="86" customWidth="1"/>
    <col min="11474" max="11475" width="11.5703125" style="86" customWidth="1"/>
    <col min="11476" max="11476" width="9.28515625" style="86" customWidth="1"/>
    <col min="11477" max="11477" width="8.5703125" style="86" customWidth="1"/>
    <col min="11478" max="11478" width="10.85546875" style="86" customWidth="1"/>
    <col min="11479" max="11479" width="11.42578125" style="86" customWidth="1"/>
    <col min="11480" max="11480" width="17.85546875" style="86" customWidth="1"/>
    <col min="11481" max="11481" width="15.42578125" style="86" customWidth="1"/>
    <col min="11482" max="11482" width="17" style="86" customWidth="1"/>
    <col min="11483" max="11483" width="14.28515625" style="86" customWidth="1"/>
    <col min="11484" max="11484" width="12.85546875" style="86" customWidth="1"/>
    <col min="11485" max="11486" width="14.140625" style="86" customWidth="1"/>
    <col min="11487" max="11487" width="10.7109375" style="86" customWidth="1"/>
    <col min="11488" max="11488" width="10" style="86" customWidth="1"/>
    <col min="11489" max="11489" width="9.140625" style="86"/>
    <col min="11490" max="11490" width="17.28515625" style="86" customWidth="1"/>
    <col min="11491" max="11696" width="9.140625" style="86"/>
    <col min="11697" max="11697" width="7.140625" style="86" customWidth="1"/>
    <col min="11698" max="11698" width="40.5703125" style="86" customWidth="1"/>
    <col min="11699" max="11699" width="18.85546875" style="86" bestFit="1" customWidth="1"/>
    <col min="11700" max="11700" width="10.140625" style="86" customWidth="1"/>
    <col min="11701" max="11701" width="11.42578125" style="86" bestFit="1" customWidth="1"/>
    <col min="11702" max="11727" width="9.140625" style="86"/>
    <col min="11728" max="11728" width="9.140625" style="86" customWidth="1"/>
    <col min="11729" max="11729" width="42.5703125" style="86" customWidth="1"/>
    <col min="11730" max="11731" width="11.5703125" style="86" customWidth="1"/>
    <col min="11732" max="11732" width="9.28515625" style="86" customWidth="1"/>
    <col min="11733" max="11733" width="8.5703125" style="86" customWidth="1"/>
    <col min="11734" max="11734" width="10.85546875" style="86" customWidth="1"/>
    <col min="11735" max="11735" width="11.42578125" style="86" customWidth="1"/>
    <col min="11736" max="11736" width="17.85546875" style="86" customWidth="1"/>
    <col min="11737" max="11737" width="15.42578125" style="86" customWidth="1"/>
    <col min="11738" max="11738" width="17" style="86" customWidth="1"/>
    <col min="11739" max="11739" width="14.28515625" style="86" customWidth="1"/>
    <col min="11740" max="11740" width="12.85546875" style="86" customWidth="1"/>
    <col min="11741" max="11742" width="14.140625" style="86" customWidth="1"/>
    <col min="11743" max="11743" width="10.7109375" style="86" customWidth="1"/>
    <col min="11744" max="11744" width="10" style="86" customWidth="1"/>
    <col min="11745" max="11745" width="9.140625" style="86"/>
    <col min="11746" max="11746" width="17.28515625" style="86" customWidth="1"/>
    <col min="11747" max="11952" width="9.140625" style="86"/>
    <col min="11953" max="11953" width="7.140625" style="86" customWidth="1"/>
    <col min="11954" max="11954" width="40.5703125" style="86" customWidth="1"/>
    <col min="11955" max="11955" width="18.85546875" style="86" bestFit="1" customWidth="1"/>
    <col min="11956" max="11956" width="10.140625" style="86" customWidth="1"/>
    <col min="11957" max="11957" width="11.42578125" style="86" bestFit="1" customWidth="1"/>
    <col min="11958" max="11983" width="9.140625" style="86"/>
    <col min="11984" max="11984" width="9.140625" style="86" customWidth="1"/>
    <col min="11985" max="11985" width="42.5703125" style="86" customWidth="1"/>
    <col min="11986" max="11987" width="11.5703125" style="86" customWidth="1"/>
    <col min="11988" max="11988" width="9.28515625" style="86" customWidth="1"/>
    <col min="11989" max="11989" width="8.5703125" style="86" customWidth="1"/>
    <col min="11990" max="11990" width="10.85546875" style="86" customWidth="1"/>
    <col min="11991" max="11991" width="11.42578125" style="86" customWidth="1"/>
    <col min="11992" max="11992" width="17.85546875" style="86" customWidth="1"/>
    <col min="11993" max="11993" width="15.42578125" style="86" customWidth="1"/>
    <col min="11994" max="11994" width="17" style="86" customWidth="1"/>
    <col min="11995" max="11995" width="14.28515625" style="86" customWidth="1"/>
    <col min="11996" max="11996" width="12.85546875" style="86" customWidth="1"/>
    <col min="11997" max="11998" width="14.140625" style="86" customWidth="1"/>
    <col min="11999" max="11999" width="10.7109375" style="86" customWidth="1"/>
    <col min="12000" max="12000" width="10" style="86" customWidth="1"/>
    <col min="12001" max="12001" width="9.140625" style="86"/>
    <col min="12002" max="12002" width="17.28515625" style="86" customWidth="1"/>
    <col min="12003" max="12208" width="9.140625" style="86"/>
    <col min="12209" max="12209" width="7.140625" style="86" customWidth="1"/>
    <col min="12210" max="12210" width="40.5703125" style="86" customWidth="1"/>
    <col min="12211" max="12211" width="18.85546875" style="86" bestFit="1" customWidth="1"/>
    <col min="12212" max="12212" width="10.140625" style="86" customWidth="1"/>
    <col min="12213" max="12213" width="11.42578125" style="86" bestFit="1" customWidth="1"/>
    <col min="12214" max="12239" width="9.140625" style="86"/>
    <col min="12240" max="12240" width="9.140625" style="86" customWidth="1"/>
    <col min="12241" max="12241" width="42.5703125" style="86" customWidth="1"/>
    <col min="12242" max="12243" width="11.5703125" style="86" customWidth="1"/>
    <col min="12244" max="12244" width="9.28515625" style="86" customWidth="1"/>
    <col min="12245" max="12245" width="8.5703125" style="86" customWidth="1"/>
    <col min="12246" max="12246" width="10.85546875" style="86" customWidth="1"/>
    <col min="12247" max="12247" width="11.42578125" style="86" customWidth="1"/>
    <col min="12248" max="12248" width="17.85546875" style="86" customWidth="1"/>
    <col min="12249" max="12249" width="15.42578125" style="86" customWidth="1"/>
    <col min="12250" max="12250" width="17" style="86" customWidth="1"/>
    <col min="12251" max="12251" width="14.28515625" style="86" customWidth="1"/>
    <col min="12252" max="12252" width="12.85546875" style="86" customWidth="1"/>
    <col min="12253" max="12254" width="14.140625" style="86" customWidth="1"/>
    <col min="12255" max="12255" width="10.7109375" style="86" customWidth="1"/>
    <col min="12256" max="12256" width="10" style="86" customWidth="1"/>
    <col min="12257" max="12257" width="9.140625" style="86"/>
    <col min="12258" max="12258" width="17.28515625" style="86" customWidth="1"/>
    <col min="12259" max="12464" width="9.140625" style="86"/>
    <col min="12465" max="12465" width="7.140625" style="86" customWidth="1"/>
    <col min="12466" max="12466" width="40.5703125" style="86" customWidth="1"/>
    <col min="12467" max="12467" width="18.85546875" style="86" bestFit="1" customWidth="1"/>
    <col min="12468" max="12468" width="10.140625" style="86" customWidth="1"/>
    <col min="12469" max="12469" width="11.42578125" style="86" bestFit="1" customWidth="1"/>
    <col min="12470" max="12495" width="9.140625" style="86"/>
    <col min="12496" max="12496" width="9.140625" style="86" customWidth="1"/>
    <col min="12497" max="12497" width="42.5703125" style="86" customWidth="1"/>
    <col min="12498" max="12499" width="11.5703125" style="86" customWidth="1"/>
    <col min="12500" max="12500" width="9.28515625" style="86" customWidth="1"/>
    <col min="12501" max="12501" width="8.5703125" style="86" customWidth="1"/>
    <col min="12502" max="12502" width="10.85546875" style="86" customWidth="1"/>
    <col min="12503" max="12503" width="11.42578125" style="86" customWidth="1"/>
    <col min="12504" max="12504" width="17.85546875" style="86" customWidth="1"/>
    <col min="12505" max="12505" width="15.42578125" style="86" customWidth="1"/>
    <col min="12506" max="12506" width="17" style="86" customWidth="1"/>
    <col min="12507" max="12507" width="14.28515625" style="86" customWidth="1"/>
    <col min="12508" max="12508" width="12.85546875" style="86" customWidth="1"/>
    <col min="12509" max="12510" width="14.140625" style="86" customWidth="1"/>
    <col min="12511" max="12511" width="10.7109375" style="86" customWidth="1"/>
    <col min="12512" max="12512" width="10" style="86" customWidth="1"/>
    <col min="12513" max="12513" width="9.140625" style="86"/>
    <col min="12514" max="12514" width="17.28515625" style="86" customWidth="1"/>
    <col min="12515" max="12720" width="9.140625" style="86"/>
    <col min="12721" max="12721" width="7.140625" style="86" customWidth="1"/>
    <col min="12722" max="12722" width="40.5703125" style="86" customWidth="1"/>
    <col min="12723" max="12723" width="18.85546875" style="86" bestFit="1" customWidth="1"/>
    <col min="12724" max="12724" width="10.140625" style="86" customWidth="1"/>
    <col min="12725" max="12725" width="11.42578125" style="86" bestFit="1" customWidth="1"/>
    <col min="12726" max="12751" width="9.140625" style="86"/>
    <col min="12752" max="12752" width="9.140625" style="86" customWidth="1"/>
    <col min="12753" max="12753" width="42.5703125" style="86" customWidth="1"/>
    <col min="12754" max="12755" width="11.5703125" style="86" customWidth="1"/>
    <col min="12756" max="12756" width="9.28515625" style="86" customWidth="1"/>
    <col min="12757" max="12757" width="8.5703125" style="86" customWidth="1"/>
    <col min="12758" max="12758" width="10.85546875" style="86" customWidth="1"/>
    <col min="12759" max="12759" width="11.42578125" style="86" customWidth="1"/>
    <col min="12760" max="12760" width="17.85546875" style="86" customWidth="1"/>
    <col min="12761" max="12761" width="15.42578125" style="86" customWidth="1"/>
    <col min="12762" max="12762" width="17" style="86" customWidth="1"/>
    <col min="12763" max="12763" width="14.28515625" style="86" customWidth="1"/>
    <col min="12764" max="12764" width="12.85546875" style="86" customWidth="1"/>
    <col min="12765" max="12766" width="14.140625" style="86" customWidth="1"/>
    <col min="12767" max="12767" width="10.7109375" style="86" customWidth="1"/>
    <col min="12768" max="12768" width="10" style="86" customWidth="1"/>
    <col min="12769" max="12769" width="9.140625" style="86"/>
    <col min="12770" max="12770" width="17.28515625" style="86" customWidth="1"/>
    <col min="12771" max="12976" width="9.140625" style="86"/>
    <col min="12977" max="12977" width="7.140625" style="86" customWidth="1"/>
    <col min="12978" max="12978" width="40.5703125" style="86" customWidth="1"/>
    <col min="12979" max="12979" width="18.85546875" style="86" bestFit="1" customWidth="1"/>
    <col min="12980" max="12980" width="10.140625" style="86" customWidth="1"/>
    <col min="12981" max="12981" width="11.42578125" style="86" bestFit="1" customWidth="1"/>
    <col min="12982" max="13007" width="9.140625" style="86"/>
    <col min="13008" max="13008" width="9.140625" style="86" customWidth="1"/>
    <col min="13009" max="13009" width="42.5703125" style="86" customWidth="1"/>
    <col min="13010" max="13011" width="11.5703125" style="86" customWidth="1"/>
    <col min="13012" max="13012" width="9.28515625" style="86" customWidth="1"/>
    <col min="13013" max="13013" width="8.5703125" style="86" customWidth="1"/>
    <col min="13014" max="13014" width="10.85546875" style="86" customWidth="1"/>
    <col min="13015" max="13015" width="11.42578125" style="86" customWidth="1"/>
    <col min="13016" max="13016" width="17.85546875" style="86" customWidth="1"/>
    <col min="13017" max="13017" width="15.42578125" style="86" customWidth="1"/>
    <col min="13018" max="13018" width="17" style="86" customWidth="1"/>
    <col min="13019" max="13019" width="14.28515625" style="86" customWidth="1"/>
    <col min="13020" max="13020" width="12.85546875" style="86" customWidth="1"/>
    <col min="13021" max="13022" width="14.140625" style="86" customWidth="1"/>
    <col min="13023" max="13023" width="10.7109375" style="86" customWidth="1"/>
    <col min="13024" max="13024" width="10" style="86" customWidth="1"/>
    <col min="13025" max="13025" width="9.140625" style="86"/>
    <col min="13026" max="13026" width="17.28515625" style="86" customWidth="1"/>
    <col min="13027" max="13232" width="9.140625" style="86"/>
    <col min="13233" max="13233" width="7.140625" style="86" customWidth="1"/>
    <col min="13234" max="13234" width="40.5703125" style="86" customWidth="1"/>
    <col min="13235" max="13235" width="18.85546875" style="86" bestFit="1" customWidth="1"/>
    <col min="13236" max="13236" width="10.140625" style="86" customWidth="1"/>
    <col min="13237" max="13237" width="11.42578125" style="86" bestFit="1" customWidth="1"/>
    <col min="13238" max="13263" width="9.140625" style="86"/>
    <col min="13264" max="13264" width="9.140625" style="86" customWidth="1"/>
    <col min="13265" max="13265" width="42.5703125" style="86" customWidth="1"/>
    <col min="13266" max="13267" width="11.5703125" style="86" customWidth="1"/>
    <col min="13268" max="13268" width="9.28515625" style="86" customWidth="1"/>
    <col min="13269" max="13269" width="8.5703125" style="86" customWidth="1"/>
    <col min="13270" max="13270" width="10.85546875" style="86" customWidth="1"/>
    <col min="13271" max="13271" width="11.42578125" style="86" customWidth="1"/>
    <col min="13272" max="13272" width="17.85546875" style="86" customWidth="1"/>
    <col min="13273" max="13273" width="15.42578125" style="86" customWidth="1"/>
    <col min="13274" max="13274" width="17" style="86" customWidth="1"/>
    <col min="13275" max="13275" width="14.28515625" style="86" customWidth="1"/>
    <col min="13276" max="13276" width="12.85546875" style="86" customWidth="1"/>
    <col min="13277" max="13278" width="14.140625" style="86" customWidth="1"/>
    <col min="13279" max="13279" width="10.7109375" style="86" customWidth="1"/>
    <col min="13280" max="13280" width="10" style="86" customWidth="1"/>
    <col min="13281" max="13281" width="9.140625" style="86"/>
    <col min="13282" max="13282" width="17.28515625" style="86" customWidth="1"/>
    <col min="13283" max="13488" width="9.140625" style="86"/>
    <col min="13489" max="13489" width="7.140625" style="86" customWidth="1"/>
    <col min="13490" max="13490" width="40.5703125" style="86" customWidth="1"/>
    <col min="13491" max="13491" width="18.85546875" style="86" bestFit="1" customWidth="1"/>
    <col min="13492" max="13492" width="10.140625" style="86" customWidth="1"/>
    <col min="13493" max="13493" width="11.42578125" style="86" bestFit="1" customWidth="1"/>
    <col min="13494" max="13519" width="9.140625" style="86"/>
    <col min="13520" max="13520" width="9.140625" style="86" customWidth="1"/>
    <col min="13521" max="13521" width="42.5703125" style="86" customWidth="1"/>
    <col min="13522" max="13523" width="11.5703125" style="86" customWidth="1"/>
    <col min="13524" max="13524" width="9.28515625" style="86" customWidth="1"/>
    <col min="13525" max="13525" width="8.5703125" style="86" customWidth="1"/>
    <col min="13526" max="13526" width="10.85546875" style="86" customWidth="1"/>
    <col min="13527" max="13527" width="11.42578125" style="86" customWidth="1"/>
    <col min="13528" max="13528" width="17.85546875" style="86" customWidth="1"/>
    <col min="13529" max="13529" width="15.42578125" style="86" customWidth="1"/>
    <col min="13530" max="13530" width="17" style="86" customWidth="1"/>
    <col min="13531" max="13531" width="14.28515625" style="86" customWidth="1"/>
    <col min="13532" max="13532" width="12.85546875" style="86" customWidth="1"/>
    <col min="13533" max="13534" width="14.140625" style="86" customWidth="1"/>
    <col min="13535" max="13535" width="10.7109375" style="86" customWidth="1"/>
    <col min="13536" max="13536" width="10" style="86" customWidth="1"/>
    <col min="13537" max="13537" width="9.140625" style="86"/>
    <col min="13538" max="13538" width="17.28515625" style="86" customWidth="1"/>
    <col min="13539" max="13744" width="9.140625" style="86"/>
    <col min="13745" max="13745" width="7.140625" style="86" customWidth="1"/>
    <col min="13746" max="13746" width="40.5703125" style="86" customWidth="1"/>
    <col min="13747" max="13747" width="18.85546875" style="86" bestFit="1" customWidth="1"/>
    <col min="13748" max="13748" width="10.140625" style="86" customWidth="1"/>
    <col min="13749" max="13749" width="11.42578125" style="86" bestFit="1" customWidth="1"/>
    <col min="13750" max="13775" width="9.140625" style="86"/>
    <col min="13776" max="13776" width="9.140625" style="86" customWidth="1"/>
    <col min="13777" max="13777" width="42.5703125" style="86" customWidth="1"/>
    <col min="13778" max="13779" width="11.5703125" style="86" customWidth="1"/>
    <col min="13780" max="13780" width="9.28515625" style="86" customWidth="1"/>
    <col min="13781" max="13781" width="8.5703125" style="86" customWidth="1"/>
    <col min="13782" max="13782" width="10.85546875" style="86" customWidth="1"/>
    <col min="13783" max="13783" width="11.42578125" style="86" customWidth="1"/>
    <col min="13784" max="13784" width="17.85546875" style="86" customWidth="1"/>
    <col min="13785" max="13785" width="15.42578125" style="86" customWidth="1"/>
    <col min="13786" max="13786" width="17" style="86" customWidth="1"/>
    <col min="13787" max="13787" width="14.28515625" style="86" customWidth="1"/>
    <col min="13788" max="13788" width="12.85546875" style="86" customWidth="1"/>
    <col min="13789" max="13790" width="14.140625" style="86" customWidth="1"/>
    <col min="13791" max="13791" width="10.7109375" style="86" customWidth="1"/>
    <col min="13792" max="13792" width="10" style="86" customWidth="1"/>
    <col min="13793" max="13793" width="9.140625" style="86"/>
    <col min="13794" max="13794" width="17.28515625" style="86" customWidth="1"/>
    <col min="13795" max="14000" width="9.140625" style="86"/>
    <col min="14001" max="14001" width="7.140625" style="86" customWidth="1"/>
    <col min="14002" max="14002" width="40.5703125" style="86" customWidth="1"/>
    <col min="14003" max="14003" width="18.85546875" style="86" bestFit="1" customWidth="1"/>
    <col min="14004" max="14004" width="10.140625" style="86" customWidth="1"/>
    <col min="14005" max="14005" width="11.42578125" style="86" bestFit="1" customWidth="1"/>
    <col min="14006" max="14031" width="9.140625" style="86"/>
    <col min="14032" max="14032" width="9.140625" style="86" customWidth="1"/>
    <col min="14033" max="14033" width="42.5703125" style="86" customWidth="1"/>
    <col min="14034" max="14035" width="11.5703125" style="86" customWidth="1"/>
    <col min="14036" max="14036" width="9.28515625" style="86" customWidth="1"/>
    <col min="14037" max="14037" width="8.5703125" style="86" customWidth="1"/>
    <col min="14038" max="14038" width="10.85546875" style="86" customWidth="1"/>
    <col min="14039" max="14039" width="11.42578125" style="86" customWidth="1"/>
    <col min="14040" max="14040" width="17.85546875" style="86" customWidth="1"/>
    <col min="14041" max="14041" width="15.42578125" style="86" customWidth="1"/>
    <col min="14042" max="14042" width="17" style="86" customWidth="1"/>
    <col min="14043" max="14043" width="14.28515625" style="86" customWidth="1"/>
    <col min="14044" max="14044" width="12.85546875" style="86" customWidth="1"/>
    <col min="14045" max="14046" width="14.140625" style="86" customWidth="1"/>
    <col min="14047" max="14047" width="10.7109375" style="86" customWidth="1"/>
    <col min="14048" max="14048" width="10" style="86" customWidth="1"/>
    <col min="14049" max="14049" width="9.140625" style="86"/>
    <col min="14050" max="14050" width="17.28515625" style="86" customWidth="1"/>
    <col min="14051" max="14256" width="9.140625" style="86"/>
    <col min="14257" max="14257" width="7.140625" style="86" customWidth="1"/>
    <col min="14258" max="14258" width="40.5703125" style="86" customWidth="1"/>
    <col min="14259" max="14259" width="18.85546875" style="86" bestFit="1" customWidth="1"/>
    <col min="14260" max="14260" width="10.140625" style="86" customWidth="1"/>
    <col min="14261" max="14261" width="11.42578125" style="86" bestFit="1" customWidth="1"/>
    <col min="14262" max="14287" width="9.140625" style="86"/>
    <col min="14288" max="14288" width="9.140625" style="86" customWidth="1"/>
    <col min="14289" max="14289" width="42.5703125" style="86" customWidth="1"/>
    <col min="14290" max="14291" width="11.5703125" style="86" customWidth="1"/>
    <col min="14292" max="14292" width="9.28515625" style="86" customWidth="1"/>
    <col min="14293" max="14293" width="8.5703125" style="86" customWidth="1"/>
    <col min="14294" max="14294" width="10.85546875" style="86" customWidth="1"/>
    <col min="14295" max="14295" width="11.42578125" style="86" customWidth="1"/>
    <col min="14296" max="14296" width="17.85546875" style="86" customWidth="1"/>
    <col min="14297" max="14297" width="15.42578125" style="86" customWidth="1"/>
    <col min="14298" max="14298" width="17" style="86" customWidth="1"/>
    <col min="14299" max="14299" width="14.28515625" style="86" customWidth="1"/>
    <col min="14300" max="14300" width="12.85546875" style="86" customWidth="1"/>
    <col min="14301" max="14302" width="14.140625" style="86" customWidth="1"/>
    <col min="14303" max="14303" width="10.7109375" style="86" customWidth="1"/>
    <col min="14304" max="14304" width="10" style="86" customWidth="1"/>
    <col min="14305" max="14305" width="9.140625" style="86"/>
    <col min="14306" max="14306" width="17.28515625" style="86" customWidth="1"/>
    <col min="14307" max="14512" width="9.140625" style="86"/>
    <col min="14513" max="14513" width="7.140625" style="86" customWidth="1"/>
    <col min="14514" max="14514" width="40.5703125" style="86" customWidth="1"/>
    <col min="14515" max="14515" width="18.85546875" style="86" bestFit="1" customWidth="1"/>
    <col min="14516" max="14516" width="10.140625" style="86" customWidth="1"/>
    <col min="14517" max="14517" width="11.42578125" style="86" bestFit="1" customWidth="1"/>
    <col min="14518" max="14543" width="9.140625" style="86"/>
    <col min="14544" max="14544" width="9.140625" style="86" customWidth="1"/>
    <col min="14545" max="14545" width="42.5703125" style="86" customWidth="1"/>
    <col min="14546" max="14547" width="11.5703125" style="86" customWidth="1"/>
    <col min="14548" max="14548" width="9.28515625" style="86" customWidth="1"/>
    <col min="14549" max="14549" width="8.5703125" style="86" customWidth="1"/>
    <col min="14550" max="14550" width="10.85546875" style="86" customWidth="1"/>
    <col min="14551" max="14551" width="11.42578125" style="86" customWidth="1"/>
    <col min="14552" max="14552" width="17.85546875" style="86" customWidth="1"/>
    <col min="14553" max="14553" width="15.42578125" style="86" customWidth="1"/>
    <col min="14554" max="14554" width="17" style="86" customWidth="1"/>
    <col min="14555" max="14555" width="14.28515625" style="86" customWidth="1"/>
    <col min="14556" max="14556" width="12.85546875" style="86" customWidth="1"/>
    <col min="14557" max="14558" width="14.140625" style="86" customWidth="1"/>
    <col min="14559" max="14559" width="10.7109375" style="86" customWidth="1"/>
    <col min="14560" max="14560" width="10" style="86" customWidth="1"/>
    <col min="14561" max="14561" width="9.140625" style="86"/>
    <col min="14562" max="14562" width="17.28515625" style="86" customWidth="1"/>
    <col min="14563" max="14768" width="9.140625" style="86"/>
    <col min="14769" max="14769" width="7.140625" style="86" customWidth="1"/>
    <col min="14770" max="14770" width="40.5703125" style="86" customWidth="1"/>
    <col min="14771" max="14771" width="18.85546875" style="86" bestFit="1" customWidth="1"/>
    <col min="14772" max="14772" width="10.140625" style="86" customWidth="1"/>
    <col min="14773" max="14773" width="11.42578125" style="86" bestFit="1" customWidth="1"/>
    <col min="14774" max="14799" width="9.140625" style="86"/>
    <col min="14800" max="14800" width="9.140625" style="86" customWidth="1"/>
    <col min="14801" max="14801" width="42.5703125" style="86" customWidth="1"/>
    <col min="14802" max="14803" width="11.5703125" style="86" customWidth="1"/>
    <col min="14804" max="14804" width="9.28515625" style="86" customWidth="1"/>
    <col min="14805" max="14805" width="8.5703125" style="86" customWidth="1"/>
    <col min="14806" max="14806" width="10.85546875" style="86" customWidth="1"/>
    <col min="14807" max="14807" width="11.42578125" style="86" customWidth="1"/>
    <col min="14808" max="14808" width="17.85546875" style="86" customWidth="1"/>
    <col min="14809" max="14809" width="15.42578125" style="86" customWidth="1"/>
    <col min="14810" max="14810" width="17" style="86" customWidth="1"/>
    <col min="14811" max="14811" width="14.28515625" style="86" customWidth="1"/>
    <col min="14812" max="14812" width="12.85546875" style="86" customWidth="1"/>
    <col min="14813" max="14814" width="14.140625" style="86" customWidth="1"/>
    <col min="14815" max="14815" width="10.7109375" style="86" customWidth="1"/>
    <col min="14816" max="14816" width="10" style="86" customWidth="1"/>
    <col min="14817" max="14817" width="9.140625" style="86"/>
    <col min="14818" max="14818" width="17.28515625" style="86" customWidth="1"/>
    <col min="14819" max="15024" width="9.140625" style="86"/>
    <col min="15025" max="15025" width="7.140625" style="86" customWidth="1"/>
    <col min="15026" max="15026" width="40.5703125" style="86" customWidth="1"/>
    <col min="15027" max="15027" width="18.85546875" style="86" bestFit="1" customWidth="1"/>
    <col min="15028" max="15028" width="10.140625" style="86" customWidth="1"/>
    <col min="15029" max="15029" width="11.42578125" style="86" bestFit="1" customWidth="1"/>
    <col min="15030" max="15055" width="9.140625" style="86"/>
    <col min="15056" max="15056" width="9.140625" style="86" customWidth="1"/>
    <col min="15057" max="15057" width="42.5703125" style="86" customWidth="1"/>
    <col min="15058" max="15059" width="11.5703125" style="86" customWidth="1"/>
    <col min="15060" max="15060" width="9.28515625" style="86" customWidth="1"/>
    <col min="15061" max="15061" width="8.5703125" style="86" customWidth="1"/>
    <col min="15062" max="15062" width="10.85546875" style="86" customWidth="1"/>
    <col min="15063" max="15063" width="11.42578125" style="86" customWidth="1"/>
    <col min="15064" max="15064" width="17.85546875" style="86" customWidth="1"/>
    <col min="15065" max="15065" width="15.42578125" style="86" customWidth="1"/>
    <col min="15066" max="15066" width="17" style="86" customWidth="1"/>
    <col min="15067" max="15067" width="14.28515625" style="86" customWidth="1"/>
    <col min="15068" max="15068" width="12.85546875" style="86" customWidth="1"/>
    <col min="15069" max="15070" width="14.140625" style="86" customWidth="1"/>
    <col min="15071" max="15071" width="10.7109375" style="86" customWidth="1"/>
    <col min="15072" max="15072" width="10" style="86" customWidth="1"/>
    <col min="15073" max="15073" width="9.140625" style="86"/>
    <col min="15074" max="15074" width="17.28515625" style="86" customWidth="1"/>
    <col min="15075" max="15280" width="9.140625" style="86"/>
    <col min="15281" max="15281" width="7.140625" style="86" customWidth="1"/>
    <col min="15282" max="15282" width="40.5703125" style="86" customWidth="1"/>
    <col min="15283" max="15283" width="18.85546875" style="86" bestFit="1" customWidth="1"/>
    <col min="15284" max="15284" width="10.140625" style="86" customWidth="1"/>
    <col min="15285" max="15285" width="11.42578125" style="86" bestFit="1" customWidth="1"/>
    <col min="15286" max="15311" width="9.140625" style="86"/>
    <col min="15312" max="15312" width="9.140625" style="86" customWidth="1"/>
    <col min="15313" max="15313" width="42.5703125" style="86" customWidth="1"/>
    <col min="15314" max="15315" width="11.5703125" style="86" customWidth="1"/>
    <col min="15316" max="15316" width="9.28515625" style="86" customWidth="1"/>
    <col min="15317" max="15317" width="8.5703125" style="86" customWidth="1"/>
    <col min="15318" max="15318" width="10.85546875" style="86" customWidth="1"/>
    <col min="15319" max="15319" width="11.42578125" style="86" customWidth="1"/>
    <col min="15320" max="15320" width="17.85546875" style="86" customWidth="1"/>
    <col min="15321" max="15321" width="15.42578125" style="86" customWidth="1"/>
    <col min="15322" max="15322" width="17" style="86" customWidth="1"/>
    <col min="15323" max="15323" width="14.28515625" style="86" customWidth="1"/>
    <col min="15324" max="15324" width="12.85546875" style="86" customWidth="1"/>
    <col min="15325" max="15326" width="14.140625" style="86" customWidth="1"/>
    <col min="15327" max="15327" width="10.7109375" style="86" customWidth="1"/>
    <col min="15328" max="15328" width="10" style="86" customWidth="1"/>
    <col min="15329" max="15329" width="9.140625" style="86"/>
    <col min="15330" max="15330" width="17.28515625" style="86" customWidth="1"/>
    <col min="15331" max="15536" width="9.140625" style="86"/>
    <col min="15537" max="15537" width="7.140625" style="86" customWidth="1"/>
    <col min="15538" max="15538" width="40.5703125" style="86" customWidth="1"/>
    <col min="15539" max="15539" width="18.85546875" style="86" bestFit="1" customWidth="1"/>
    <col min="15540" max="15540" width="10.140625" style="86" customWidth="1"/>
    <col min="15541" max="15541" width="11.42578125" style="86" bestFit="1" customWidth="1"/>
    <col min="15542" max="15567" width="9.140625" style="86"/>
    <col min="15568" max="15568" width="9.140625" style="86" customWidth="1"/>
    <col min="15569" max="15569" width="42.5703125" style="86" customWidth="1"/>
    <col min="15570" max="15571" width="11.5703125" style="86" customWidth="1"/>
    <col min="15572" max="15572" width="9.28515625" style="86" customWidth="1"/>
    <col min="15573" max="15573" width="8.5703125" style="86" customWidth="1"/>
    <col min="15574" max="15574" width="10.85546875" style="86" customWidth="1"/>
    <col min="15575" max="15575" width="11.42578125" style="86" customWidth="1"/>
    <col min="15576" max="15576" width="17.85546875" style="86" customWidth="1"/>
    <col min="15577" max="15577" width="15.42578125" style="86" customWidth="1"/>
    <col min="15578" max="15578" width="17" style="86" customWidth="1"/>
    <col min="15579" max="15579" width="14.28515625" style="86" customWidth="1"/>
    <col min="15580" max="15580" width="12.85546875" style="86" customWidth="1"/>
    <col min="15581" max="15582" width="14.140625" style="86" customWidth="1"/>
    <col min="15583" max="15583" width="10.7109375" style="86" customWidth="1"/>
    <col min="15584" max="15584" width="10" style="86" customWidth="1"/>
    <col min="15585" max="15585" width="9.140625" style="86"/>
    <col min="15586" max="15586" width="17.28515625" style="86" customWidth="1"/>
    <col min="15587" max="15792" width="9.140625" style="86"/>
    <col min="15793" max="15793" width="7.140625" style="86" customWidth="1"/>
    <col min="15794" max="15794" width="40.5703125" style="86" customWidth="1"/>
    <col min="15795" max="15795" width="18.85546875" style="86" bestFit="1" customWidth="1"/>
    <col min="15796" max="15796" width="10.140625" style="86" customWidth="1"/>
    <col min="15797" max="15797" width="11.42578125" style="86" bestFit="1" customWidth="1"/>
    <col min="15798" max="15823" width="9.140625" style="86"/>
    <col min="15824" max="15824" width="9.140625" style="86" customWidth="1"/>
    <col min="15825" max="15825" width="42.5703125" style="86" customWidth="1"/>
    <col min="15826" max="15827" width="11.5703125" style="86" customWidth="1"/>
    <col min="15828" max="15828" width="9.28515625" style="86" customWidth="1"/>
    <col min="15829" max="15829" width="8.5703125" style="86" customWidth="1"/>
    <col min="15830" max="15830" width="10.85546875" style="86" customWidth="1"/>
    <col min="15831" max="15831" width="11.42578125" style="86" customWidth="1"/>
    <col min="15832" max="15832" width="17.85546875" style="86" customWidth="1"/>
    <col min="15833" max="15833" width="15.42578125" style="86" customWidth="1"/>
    <col min="15834" max="15834" width="17" style="86" customWidth="1"/>
    <col min="15835" max="15835" width="14.28515625" style="86" customWidth="1"/>
    <col min="15836" max="15836" width="12.85546875" style="86" customWidth="1"/>
    <col min="15837" max="15838" width="14.140625" style="86" customWidth="1"/>
    <col min="15839" max="15839" width="10.7109375" style="86" customWidth="1"/>
    <col min="15840" max="15840" width="10" style="86" customWidth="1"/>
    <col min="15841" max="15841" width="9.140625" style="86"/>
    <col min="15842" max="15842" width="17.28515625" style="86" customWidth="1"/>
    <col min="15843" max="16048" width="9.140625" style="86"/>
    <col min="16049" max="16049" width="7.140625" style="86" customWidth="1"/>
    <col min="16050" max="16050" width="40.5703125" style="86" customWidth="1"/>
    <col min="16051" max="16051" width="18.85546875" style="86" bestFit="1" customWidth="1"/>
    <col min="16052" max="16052" width="10.140625" style="86" customWidth="1"/>
    <col min="16053" max="16053" width="11.42578125" style="86" bestFit="1" customWidth="1"/>
    <col min="16054" max="16079" width="9.140625" style="86"/>
    <col min="16080" max="16080" width="9.140625" style="86" customWidth="1"/>
    <col min="16081" max="16081" width="42.5703125" style="86" customWidth="1"/>
    <col min="16082" max="16083" width="11.5703125" style="86" customWidth="1"/>
    <col min="16084" max="16084" width="9.28515625" style="86" customWidth="1"/>
    <col min="16085" max="16085" width="8.5703125" style="86" customWidth="1"/>
    <col min="16086" max="16086" width="10.85546875" style="86" customWidth="1"/>
    <col min="16087" max="16087" width="11.42578125" style="86" customWidth="1"/>
    <col min="16088" max="16088" width="17.85546875" style="86" customWidth="1"/>
    <col min="16089" max="16089" width="15.42578125" style="86" customWidth="1"/>
    <col min="16090" max="16090" width="17" style="86" customWidth="1"/>
    <col min="16091" max="16091" width="14.28515625" style="86" customWidth="1"/>
    <col min="16092" max="16092" width="12.85546875" style="86" customWidth="1"/>
    <col min="16093" max="16094" width="14.140625" style="86" customWidth="1"/>
    <col min="16095" max="16095" width="10.7109375" style="86" customWidth="1"/>
    <col min="16096" max="16096" width="10" style="86" customWidth="1"/>
    <col min="16097" max="16097" width="9.140625" style="86"/>
    <col min="16098" max="16098" width="17.28515625" style="86" customWidth="1"/>
    <col min="16099" max="16304" width="9.140625" style="86"/>
    <col min="16305" max="16305" width="7.140625" style="86" customWidth="1"/>
    <col min="16306" max="16306" width="40.5703125" style="86" customWidth="1"/>
    <col min="16307" max="16307" width="18.85546875" style="86" bestFit="1" customWidth="1"/>
    <col min="16308" max="16308" width="10.140625" style="86" customWidth="1"/>
    <col min="16309" max="16309" width="11.42578125" style="86" bestFit="1" customWidth="1"/>
    <col min="16310" max="16384" width="9.140625" style="86"/>
  </cols>
  <sheetData>
    <row r="1" spans="1:8" ht="68.25" customHeight="1" x14ac:dyDescent="0.2">
      <c r="A1" s="131" t="s">
        <v>866</v>
      </c>
      <c r="B1" s="132"/>
      <c r="C1" s="132"/>
      <c r="D1" s="132"/>
      <c r="E1" s="132"/>
      <c r="F1" s="132"/>
      <c r="G1" s="132"/>
      <c r="H1" s="132"/>
    </row>
    <row r="2" spans="1:8" ht="54" customHeight="1" x14ac:dyDescent="0.2">
      <c r="A2" s="129" t="s">
        <v>833</v>
      </c>
      <c r="B2" s="129"/>
      <c r="C2" s="129"/>
      <c r="D2" s="129"/>
      <c r="E2" s="129"/>
      <c r="F2" s="129"/>
      <c r="G2" s="129"/>
      <c r="H2" s="129"/>
    </row>
    <row r="3" spans="1:8" ht="39.75" customHeight="1" x14ac:dyDescent="0.2">
      <c r="A3" s="126" t="s">
        <v>834</v>
      </c>
      <c r="B3" s="126"/>
      <c r="C3" s="126"/>
      <c r="D3" s="126"/>
      <c r="E3" s="126"/>
      <c r="F3" s="126"/>
      <c r="G3" s="126"/>
      <c r="H3" s="126"/>
    </row>
    <row r="4" spans="1:8" ht="28.5" customHeight="1" x14ac:dyDescent="0.2">
      <c r="A4" s="75" t="s">
        <v>811</v>
      </c>
      <c r="B4" s="75" t="s">
        <v>812</v>
      </c>
      <c r="C4" s="75" t="s">
        <v>876</v>
      </c>
      <c r="D4" s="76" t="s">
        <v>813</v>
      </c>
      <c r="E4" s="76" t="s">
        <v>814</v>
      </c>
      <c r="F4" s="76" t="s">
        <v>815</v>
      </c>
      <c r="G4" s="76" t="s">
        <v>877</v>
      </c>
      <c r="H4" s="77" t="s">
        <v>816</v>
      </c>
    </row>
    <row r="5" spans="1:8" x14ac:dyDescent="0.2">
      <c r="A5" s="87" t="s">
        <v>880</v>
      </c>
      <c r="B5" s="88" t="s">
        <v>818</v>
      </c>
      <c r="C5" s="111">
        <v>3267</v>
      </c>
      <c r="D5" s="89">
        <v>1.0793999999999999</v>
      </c>
      <c r="E5" s="89">
        <v>1.0205</v>
      </c>
      <c r="F5" s="89">
        <v>1</v>
      </c>
      <c r="G5" s="112">
        <v>1</v>
      </c>
      <c r="H5" s="90">
        <v>729.73</v>
      </c>
    </row>
    <row r="6" spans="1:8" x14ac:dyDescent="0.2">
      <c r="A6" s="87" t="s">
        <v>881</v>
      </c>
      <c r="B6" s="88" t="s">
        <v>93</v>
      </c>
      <c r="C6" s="111">
        <v>2667</v>
      </c>
      <c r="D6" s="89">
        <v>1.2392000000000001</v>
      </c>
      <c r="E6" s="89">
        <v>1.0205</v>
      </c>
      <c r="F6" s="89">
        <v>1</v>
      </c>
      <c r="G6" s="112">
        <v>1</v>
      </c>
      <c r="H6" s="90">
        <v>837.76</v>
      </c>
    </row>
    <row r="7" spans="1:8" x14ac:dyDescent="0.2">
      <c r="A7" s="87" t="s">
        <v>883</v>
      </c>
      <c r="B7" s="88" t="s">
        <v>820</v>
      </c>
      <c r="C7" s="111">
        <v>67541</v>
      </c>
      <c r="D7" s="89">
        <v>0.21340000000000001</v>
      </c>
      <c r="E7" s="89">
        <v>1.0205</v>
      </c>
      <c r="F7" s="89">
        <v>1</v>
      </c>
      <c r="G7" s="112">
        <v>1</v>
      </c>
      <c r="H7" s="90">
        <v>144.27000000000001</v>
      </c>
    </row>
    <row r="8" spans="1:8" x14ac:dyDescent="0.2">
      <c r="A8" s="87" t="s">
        <v>925</v>
      </c>
      <c r="B8" s="88" t="s">
        <v>835</v>
      </c>
      <c r="C8" s="111">
        <v>228805</v>
      </c>
      <c r="D8" s="89">
        <v>1.1950000000000001</v>
      </c>
      <c r="E8" s="89">
        <v>1.0714999999999999</v>
      </c>
      <c r="F8" s="89">
        <v>1</v>
      </c>
      <c r="G8" s="112">
        <v>1</v>
      </c>
      <c r="H8" s="90">
        <v>848.25</v>
      </c>
    </row>
    <row r="9" spans="1:8" x14ac:dyDescent="0.2">
      <c r="A9" s="87" t="s">
        <v>926</v>
      </c>
      <c r="B9" s="88" t="s">
        <v>836</v>
      </c>
      <c r="C9" s="111">
        <v>75308</v>
      </c>
      <c r="D9" s="89">
        <v>1.222</v>
      </c>
      <c r="E9" s="89">
        <v>1.0714999999999999</v>
      </c>
      <c r="F9" s="89">
        <v>1</v>
      </c>
      <c r="G9" s="112">
        <v>1</v>
      </c>
      <c r="H9" s="90">
        <v>867.42</v>
      </c>
    </row>
    <row r="10" spans="1:8" x14ac:dyDescent="0.2">
      <c r="A10" s="87" t="s">
        <v>884</v>
      </c>
      <c r="B10" s="88" t="s">
        <v>821</v>
      </c>
      <c r="C10" s="111">
        <v>19684</v>
      </c>
      <c r="D10" s="89">
        <v>0.2195</v>
      </c>
      <c r="E10" s="89">
        <v>1.0205</v>
      </c>
      <c r="F10" s="89">
        <v>1</v>
      </c>
      <c r="G10" s="112">
        <v>1</v>
      </c>
      <c r="H10" s="90">
        <v>148.38999999999999</v>
      </c>
    </row>
    <row r="11" spans="1:8" x14ac:dyDescent="0.2">
      <c r="A11" s="87" t="s">
        <v>885</v>
      </c>
      <c r="B11" s="88" t="s">
        <v>87</v>
      </c>
      <c r="C11" s="111">
        <v>43180</v>
      </c>
      <c r="D11" s="89">
        <v>1.0465</v>
      </c>
      <c r="E11" s="89">
        <v>1.0205</v>
      </c>
      <c r="F11" s="89">
        <v>1</v>
      </c>
      <c r="G11" s="112">
        <v>1</v>
      </c>
      <c r="H11" s="90">
        <v>707.49</v>
      </c>
    </row>
    <row r="12" spans="1:8" x14ac:dyDescent="0.2">
      <c r="A12" s="87" t="s">
        <v>887</v>
      </c>
      <c r="B12" s="88" t="s">
        <v>823</v>
      </c>
      <c r="C12" s="111">
        <v>12039</v>
      </c>
      <c r="D12" s="89">
        <v>1.0943000000000001</v>
      </c>
      <c r="E12" s="89">
        <v>1.0205</v>
      </c>
      <c r="F12" s="89">
        <v>1.04</v>
      </c>
      <c r="G12" s="112">
        <v>1</v>
      </c>
      <c r="H12" s="90">
        <v>769.39</v>
      </c>
    </row>
    <row r="13" spans="1:8" x14ac:dyDescent="0.2">
      <c r="A13" s="87" t="s">
        <v>888</v>
      </c>
      <c r="B13" s="88" t="s">
        <v>89</v>
      </c>
      <c r="C13" s="111">
        <v>51999</v>
      </c>
      <c r="D13" s="89">
        <v>1.0019</v>
      </c>
      <c r="E13" s="89">
        <v>1.0205</v>
      </c>
      <c r="F13" s="89">
        <v>1</v>
      </c>
      <c r="G13" s="112">
        <v>1</v>
      </c>
      <c r="H13" s="90">
        <v>677.34</v>
      </c>
    </row>
    <row r="14" spans="1:8" x14ac:dyDescent="0.2">
      <c r="A14" s="87" t="s">
        <v>889</v>
      </c>
      <c r="B14" s="88" t="s">
        <v>103</v>
      </c>
      <c r="C14" s="111">
        <v>29976</v>
      </c>
      <c r="D14" s="89">
        <v>1.0381</v>
      </c>
      <c r="E14" s="89">
        <v>1.0205</v>
      </c>
      <c r="F14" s="89">
        <v>1.04</v>
      </c>
      <c r="G14" s="112">
        <v>1</v>
      </c>
      <c r="H14" s="90">
        <v>729.88</v>
      </c>
    </row>
    <row r="15" spans="1:8" x14ac:dyDescent="0.2">
      <c r="A15" s="87" t="s">
        <v>890</v>
      </c>
      <c r="B15" s="88" t="s">
        <v>95</v>
      </c>
      <c r="C15" s="111">
        <v>20430</v>
      </c>
      <c r="D15" s="89">
        <v>1.0673999999999999</v>
      </c>
      <c r="E15" s="89">
        <v>0.91849999999999998</v>
      </c>
      <c r="F15" s="89">
        <v>1.0774999999999999</v>
      </c>
      <c r="G15" s="112">
        <v>1</v>
      </c>
      <c r="H15" s="90">
        <v>699.83</v>
      </c>
    </row>
    <row r="16" spans="1:8" x14ac:dyDescent="0.2">
      <c r="A16" s="87" t="s">
        <v>891</v>
      </c>
      <c r="B16" s="88" t="s">
        <v>44</v>
      </c>
      <c r="C16" s="111">
        <v>8198</v>
      </c>
      <c r="D16" s="89">
        <v>1.0505</v>
      </c>
      <c r="E16" s="89">
        <v>0.91849999999999998</v>
      </c>
      <c r="F16" s="89">
        <v>1.113</v>
      </c>
      <c r="G16" s="112">
        <v>1</v>
      </c>
      <c r="H16" s="90">
        <v>711.44</v>
      </c>
    </row>
    <row r="17" spans="1:8" x14ac:dyDescent="0.2">
      <c r="A17" s="87" t="s">
        <v>892</v>
      </c>
      <c r="B17" s="88" t="s">
        <v>46</v>
      </c>
      <c r="C17" s="111">
        <v>5925</v>
      </c>
      <c r="D17" s="89">
        <v>1.0761000000000001</v>
      </c>
      <c r="E17" s="89">
        <v>0.91849999999999998</v>
      </c>
      <c r="F17" s="89">
        <v>1.113</v>
      </c>
      <c r="G17" s="112">
        <v>1</v>
      </c>
      <c r="H17" s="90">
        <v>728.77</v>
      </c>
    </row>
    <row r="18" spans="1:8" x14ac:dyDescent="0.2">
      <c r="A18" s="87" t="s">
        <v>893</v>
      </c>
      <c r="B18" s="88" t="s">
        <v>47</v>
      </c>
      <c r="C18" s="111">
        <v>7797</v>
      </c>
      <c r="D18" s="89">
        <v>1.0886</v>
      </c>
      <c r="E18" s="89">
        <v>0.91849999999999998</v>
      </c>
      <c r="F18" s="89">
        <v>1.113</v>
      </c>
      <c r="G18" s="112">
        <v>1</v>
      </c>
      <c r="H18" s="90">
        <v>737.24</v>
      </c>
    </row>
    <row r="19" spans="1:8" x14ac:dyDescent="0.2">
      <c r="A19" s="87" t="s">
        <v>894</v>
      </c>
      <c r="B19" s="88" t="s">
        <v>49</v>
      </c>
      <c r="C19" s="111">
        <v>6248</v>
      </c>
      <c r="D19" s="89">
        <v>1.0692999999999999</v>
      </c>
      <c r="E19" s="89">
        <v>0.91849999999999998</v>
      </c>
      <c r="F19" s="89">
        <v>1.113</v>
      </c>
      <c r="G19" s="112">
        <v>1</v>
      </c>
      <c r="H19" s="90">
        <v>724.17</v>
      </c>
    </row>
    <row r="20" spans="1:8" x14ac:dyDescent="0.2">
      <c r="A20" s="87" t="s">
        <v>895</v>
      </c>
      <c r="B20" s="88" t="s">
        <v>97</v>
      </c>
      <c r="C20" s="111">
        <v>23193</v>
      </c>
      <c r="D20" s="89">
        <v>1.0136000000000001</v>
      </c>
      <c r="E20" s="89">
        <v>0.91849999999999998</v>
      </c>
      <c r="F20" s="89">
        <v>1.0751999999999999</v>
      </c>
      <c r="G20" s="112">
        <v>1</v>
      </c>
      <c r="H20" s="90">
        <v>663.13</v>
      </c>
    </row>
    <row r="21" spans="1:8" x14ac:dyDescent="0.2">
      <c r="A21" s="87" t="s">
        <v>896</v>
      </c>
      <c r="B21" s="88" t="s">
        <v>51</v>
      </c>
      <c r="C21" s="111">
        <v>21351</v>
      </c>
      <c r="D21" s="89">
        <v>1.0353000000000001</v>
      </c>
      <c r="E21" s="89">
        <v>0.91849999999999998</v>
      </c>
      <c r="F21" s="89">
        <v>1.04</v>
      </c>
      <c r="G21" s="112">
        <v>1</v>
      </c>
      <c r="H21" s="90">
        <v>655.16</v>
      </c>
    </row>
    <row r="22" spans="1:8" x14ac:dyDescent="0.2">
      <c r="A22" s="87" t="s">
        <v>897</v>
      </c>
      <c r="B22" s="88" t="s">
        <v>53</v>
      </c>
      <c r="C22" s="111">
        <v>5808</v>
      </c>
      <c r="D22" s="89">
        <v>1.0737000000000001</v>
      </c>
      <c r="E22" s="89">
        <v>0.91849999999999998</v>
      </c>
      <c r="F22" s="89">
        <v>1.113</v>
      </c>
      <c r="G22" s="112">
        <v>1</v>
      </c>
      <c r="H22" s="90">
        <v>727.15</v>
      </c>
    </row>
    <row r="23" spans="1:8" x14ac:dyDescent="0.2">
      <c r="A23" s="87" t="s">
        <v>898</v>
      </c>
      <c r="B23" s="88" t="s">
        <v>55</v>
      </c>
      <c r="C23" s="111">
        <v>10663</v>
      </c>
      <c r="D23" s="89">
        <v>1.0221</v>
      </c>
      <c r="E23" s="89">
        <v>0.91849999999999998</v>
      </c>
      <c r="F23" s="89">
        <v>1.04</v>
      </c>
      <c r="G23" s="112">
        <v>1</v>
      </c>
      <c r="H23" s="90">
        <v>646.79999999999995</v>
      </c>
    </row>
    <row r="24" spans="1:8" x14ac:dyDescent="0.2">
      <c r="A24" s="87" t="s">
        <v>899</v>
      </c>
      <c r="B24" s="88" t="s">
        <v>57</v>
      </c>
      <c r="C24" s="111">
        <v>6576</v>
      </c>
      <c r="D24" s="89">
        <v>1.0518000000000001</v>
      </c>
      <c r="E24" s="89">
        <v>0.91849999999999998</v>
      </c>
      <c r="F24" s="89">
        <v>1.113</v>
      </c>
      <c r="G24" s="112">
        <v>1</v>
      </c>
      <c r="H24" s="90">
        <v>712.32</v>
      </c>
    </row>
    <row r="25" spans="1:8" x14ac:dyDescent="0.2">
      <c r="A25" s="87" t="s">
        <v>900</v>
      </c>
      <c r="B25" s="88" t="s">
        <v>59</v>
      </c>
      <c r="C25" s="111">
        <v>17451</v>
      </c>
      <c r="D25" s="89">
        <v>1.0356000000000001</v>
      </c>
      <c r="E25" s="89">
        <v>0.91849999999999998</v>
      </c>
      <c r="F25" s="89">
        <v>1.04</v>
      </c>
      <c r="G25" s="112">
        <v>1</v>
      </c>
      <c r="H25" s="90">
        <v>655.35</v>
      </c>
    </row>
    <row r="26" spans="1:8" x14ac:dyDescent="0.2">
      <c r="A26" s="87" t="s">
        <v>901</v>
      </c>
      <c r="B26" s="88" t="s">
        <v>61</v>
      </c>
      <c r="C26" s="111">
        <v>6905</v>
      </c>
      <c r="D26" s="89">
        <v>1.0678000000000001</v>
      </c>
      <c r="E26" s="89">
        <v>0.91849999999999998</v>
      </c>
      <c r="F26" s="89">
        <v>1.113</v>
      </c>
      <c r="G26" s="112">
        <v>1</v>
      </c>
      <c r="H26" s="90">
        <v>723.15</v>
      </c>
    </row>
    <row r="27" spans="1:8" x14ac:dyDescent="0.2">
      <c r="A27" s="87" t="s">
        <v>902</v>
      </c>
      <c r="B27" s="88" t="s">
        <v>63</v>
      </c>
      <c r="C27" s="111">
        <v>13077</v>
      </c>
      <c r="D27" s="89">
        <v>1.0215000000000001</v>
      </c>
      <c r="E27" s="89">
        <v>0.91849999999999998</v>
      </c>
      <c r="F27" s="89">
        <v>1.04</v>
      </c>
      <c r="G27" s="112">
        <v>1</v>
      </c>
      <c r="H27" s="90">
        <v>646.41999999999996</v>
      </c>
    </row>
    <row r="28" spans="1:8" x14ac:dyDescent="0.2">
      <c r="A28" s="87" t="s">
        <v>903</v>
      </c>
      <c r="B28" s="88" t="s">
        <v>65</v>
      </c>
      <c r="C28" s="111">
        <v>14611</v>
      </c>
      <c r="D28" s="89">
        <v>1.0342</v>
      </c>
      <c r="E28" s="89">
        <v>0.91849999999999998</v>
      </c>
      <c r="F28" s="89">
        <v>1.04</v>
      </c>
      <c r="G28" s="112">
        <v>1</v>
      </c>
      <c r="H28" s="90">
        <v>654.46</v>
      </c>
    </row>
    <row r="29" spans="1:8" x14ac:dyDescent="0.2">
      <c r="A29" s="87" t="s">
        <v>904</v>
      </c>
      <c r="B29" s="88" t="s">
        <v>954</v>
      </c>
      <c r="C29" s="111">
        <v>8400</v>
      </c>
      <c r="D29" s="89">
        <v>1.0342</v>
      </c>
      <c r="E29" s="89">
        <v>0.91849999999999998</v>
      </c>
      <c r="F29" s="89">
        <v>1.113</v>
      </c>
      <c r="G29" s="112">
        <v>1</v>
      </c>
      <c r="H29" s="90">
        <v>700.4</v>
      </c>
    </row>
    <row r="30" spans="1:8" x14ac:dyDescent="0.2">
      <c r="A30" s="87" t="s">
        <v>905</v>
      </c>
      <c r="B30" s="88" t="s">
        <v>68</v>
      </c>
      <c r="C30" s="111">
        <v>38113</v>
      </c>
      <c r="D30" s="89">
        <v>0.98760000000000003</v>
      </c>
      <c r="E30" s="89">
        <v>0.91849999999999998</v>
      </c>
      <c r="F30" s="89">
        <v>1</v>
      </c>
      <c r="G30" s="112">
        <v>1</v>
      </c>
      <c r="H30" s="90">
        <v>600.92999999999995</v>
      </c>
    </row>
    <row r="31" spans="1:8" x14ac:dyDescent="0.2">
      <c r="A31" s="87" t="s">
        <v>906</v>
      </c>
      <c r="B31" s="88" t="s">
        <v>70</v>
      </c>
      <c r="C31" s="111">
        <v>10323</v>
      </c>
      <c r="D31" s="89">
        <v>0.998</v>
      </c>
      <c r="E31" s="89">
        <v>0.91849999999999998</v>
      </c>
      <c r="F31" s="89">
        <v>1.04</v>
      </c>
      <c r="G31" s="112">
        <v>1</v>
      </c>
      <c r="H31" s="90">
        <v>631.54999999999995</v>
      </c>
    </row>
    <row r="32" spans="1:8" x14ac:dyDescent="0.2">
      <c r="A32" s="87" t="s">
        <v>907</v>
      </c>
      <c r="B32" s="88" t="s">
        <v>72</v>
      </c>
      <c r="C32" s="111">
        <v>10248</v>
      </c>
      <c r="D32" s="89">
        <v>1.0573999999999999</v>
      </c>
      <c r="E32" s="89">
        <v>0.91849999999999998</v>
      </c>
      <c r="F32" s="89">
        <v>1.04</v>
      </c>
      <c r="G32" s="112">
        <v>1</v>
      </c>
      <c r="H32" s="90">
        <v>669.14</v>
      </c>
    </row>
    <row r="33" spans="1:8" x14ac:dyDescent="0.2">
      <c r="A33" s="87" t="s">
        <v>908</v>
      </c>
      <c r="B33" s="88" t="s">
        <v>74</v>
      </c>
      <c r="C33" s="111">
        <v>10549</v>
      </c>
      <c r="D33" s="89">
        <v>1.0246999999999999</v>
      </c>
      <c r="E33" s="89">
        <v>0.91849999999999998</v>
      </c>
      <c r="F33" s="89">
        <v>1.04</v>
      </c>
      <c r="G33" s="112">
        <v>1</v>
      </c>
      <c r="H33" s="90">
        <v>648.45000000000005</v>
      </c>
    </row>
    <row r="34" spans="1:8" x14ac:dyDescent="0.2">
      <c r="A34" s="87" t="s">
        <v>909</v>
      </c>
      <c r="B34" s="88" t="s">
        <v>76</v>
      </c>
      <c r="C34" s="111">
        <v>18019</v>
      </c>
      <c r="D34" s="89">
        <v>1.0234000000000001</v>
      </c>
      <c r="E34" s="89">
        <v>0.91849999999999998</v>
      </c>
      <c r="F34" s="89">
        <v>1.04</v>
      </c>
      <c r="G34" s="112">
        <v>1</v>
      </c>
      <c r="H34" s="90">
        <v>647.63</v>
      </c>
    </row>
    <row r="35" spans="1:8" x14ac:dyDescent="0.2">
      <c r="A35" s="87" t="s">
        <v>910</v>
      </c>
      <c r="B35" s="88" t="s">
        <v>78</v>
      </c>
      <c r="C35" s="111">
        <v>5041</v>
      </c>
      <c r="D35" s="89">
        <v>1.1008</v>
      </c>
      <c r="E35" s="89">
        <v>0.91849999999999998</v>
      </c>
      <c r="F35" s="89">
        <v>1.113</v>
      </c>
      <c r="G35" s="112">
        <v>1</v>
      </c>
      <c r="H35" s="90">
        <v>745.5</v>
      </c>
    </row>
    <row r="36" spans="1:8" x14ac:dyDescent="0.2">
      <c r="A36" s="87" t="s">
        <v>911</v>
      </c>
      <c r="B36" s="88" t="s">
        <v>99</v>
      </c>
      <c r="C36" s="111">
        <v>30907</v>
      </c>
      <c r="D36" s="89">
        <v>1.0058</v>
      </c>
      <c r="E36" s="89">
        <v>0.91849999999999998</v>
      </c>
      <c r="F36" s="89">
        <v>1.0625</v>
      </c>
      <c r="G36" s="112">
        <v>1</v>
      </c>
      <c r="H36" s="90">
        <v>650.26</v>
      </c>
    </row>
    <row r="37" spans="1:8" x14ac:dyDescent="0.2">
      <c r="A37" s="87" t="s">
        <v>912</v>
      </c>
      <c r="B37" s="88" t="s">
        <v>101</v>
      </c>
      <c r="C37" s="111">
        <v>27943</v>
      </c>
      <c r="D37" s="89">
        <v>1.0226999999999999</v>
      </c>
      <c r="E37" s="89">
        <v>0.91849999999999998</v>
      </c>
      <c r="F37" s="89">
        <v>1.0613999999999999</v>
      </c>
      <c r="G37" s="112">
        <v>1</v>
      </c>
      <c r="H37" s="90">
        <v>660.5</v>
      </c>
    </row>
    <row r="38" spans="1:8" x14ac:dyDescent="0.2">
      <c r="A38" s="87" t="s">
        <v>913</v>
      </c>
      <c r="B38" s="88" t="s">
        <v>80</v>
      </c>
      <c r="C38" s="111">
        <v>9843</v>
      </c>
      <c r="D38" s="89">
        <v>1.0226999999999999</v>
      </c>
      <c r="E38" s="89">
        <v>0.91849999999999998</v>
      </c>
      <c r="F38" s="89">
        <v>1.04</v>
      </c>
      <c r="G38" s="112">
        <v>1</v>
      </c>
      <c r="H38" s="90">
        <v>647.17999999999995</v>
      </c>
    </row>
    <row r="39" spans="1:8" x14ac:dyDescent="0.2">
      <c r="A39" s="87" t="s">
        <v>914</v>
      </c>
      <c r="B39" s="88" t="s">
        <v>82</v>
      </c>
      <c r="C39" s="111">
        <v>12210</v>
      </c>
      <c r="D39" s="89">
        <v>1.0006999999999999</v>
      </c>
      <c r="E39" s="89">
        <v>0.91849999999999998</v>
      </c>
      <c r="F39" s="89">
        <v>1.04</v>
      </c>
      <c r="G39" s="112">
        <v>1</v>
      </c>
      <c r="H39" s="90">
        <v>633.26</v>
      </c>
    </row>
    <row r="40" spans="1:8" x14ac:dyDescent="0.2">
      <c r="A40" s="87" t="s">
        <v>915</v>
      </c>
      <c r="B40" s="88" t="s">
        <v>84</v>
      </c>
      <c r="C40" s="111">
        <v>8029</v>
      </c>
      <c r="D40" s="89">
        <v>1.0730999999999999</v>
      </c>
      <c r="E40" s="89">
        <v>0.91849999999999998</v>
      </c>
      <c r="F40" s="89">
        <v>1.113</v>
      </c>
      <c r="G40" s="112">
        <v>1</v>
      </c>
      <c r="H40" s="90">
        <v>726.74</v>
      </c>
    </row>
    <row r="41" spans="1:8" x14ac:dyDescent="0.2">
      <c r="A41" s="87" t="s">
        <v>916</v>
      </c>
      <c r="B41" s="88" t="s">
        <v>86</v>
      </c>
      <c r="C41" s="111">
        <v>7528</v>
      </c>
      <c r="D41" s="89">
        <v>1.0878000000000001</v>
      </c>
      <c r="E41" s="89">
        <v>0.91849999999999998</v>
      </c>
      <c r="F41" s="89">
        <v>1.113</v>
      </c>
      <c r="G41" s="112">
        <v>1</v>
      </c>
      <c r="H41" s="90">
        <v>736.7</v>
      </c>
    </row>
    <row r="42" spans="1:8" x14ac:dyDescent="0.2">
      <c r="A42" s="87" t="s">
        <v>917</v>
      </c>
      <c r="B42" s="88" t="s">
        <v>824</v>
      </c>
      <c r="C42" s="111">
        <v>3922</v>
      </c>
      <c r="D42" s="89">
        <v>1.0742</v>
      </c>
      <c r="E42" s="89">
        <v>1.0205</v>
      </c>
      <c r="F42" s="89">
        <v>1</v>
      </c>
      <c r="G42" s="112">
        <v>1</v>
      </c>
      <c r="H42" s="90">
        <v>726.21</v>
      </c>
    </row>
    <row r="43" spans="1:8" x14ac:dyDescent="0.2">
      <c r="A43" s="87" t="s">
        <v>918</v>
      </c>
      <c r="B43" s="88" t="s">
        <v>825</v>
      </c>
      <c r="C43" s="111">
        <v>6261</v>
      </c>
      <c r="D43" s="89">
        <v>1.2541</v>
      </c>
      <c r="E43" s="89">
        <v>1.0205</v>
      </c>
      <c r="F43" s="89">
        <v>1</v>
      </c>
      <c r="G43" s="112">
        <v>1</v>
      </c>
      <c r="H43" s="90">
        <v>847.84</v>
      </c>
    </row>
    <row r="44" spans="1:8" x14ac:dyDescent="0.2">
      <c r="A44" s="87" t="s">
        <v>919</v>
      </c>
      <c r="B44" s="88" t="s">
        <v>826</v>
      </c>
      <c r="C44" s="111">
        <v>11620</v>
      </c>
      <c r="D44" s="89">
        <v>1.2133</v>
      </c>
      <c r="E44" s="89">
        <v>1.0205</v>
      </c>
      <c r="F44" s="89">
        <v>1</v>
      </c>
      <c r="G44" s="112">
        <v>1</v>
      </c>
      <c r="H44" s="90">
        <v>820.25</v>
      </c>
    </row>
    <row r="45" spans="1:8" x14ac:dyDescent="0.2">
      <c r="A45" s="87" t="s">
        <v>920</v>
      </c>
      <c r="B45" s="88" t="s">
        <v>827</v>
      </c>
      <c r="C45" s="111">
        <v>4689</v>
      </c>
      <c r="D45" s="89">
        <v>1.1591</v>
      </c>
      <c r="E45" s="89">
        <v>1.0205</v>
      </c>
      <c r="F45" s="89">
        <v>1</v>
      </c>
      <c r="G45" s="112">
        <v>1</v>
      </c>
      <c r="H45" s="90">
        <v>783.61</v>
      </c>
    </row>
    <row r="46" spans="1:8" x14ac:dyDescent="0.2">
      <c r="A46" s="87" t="s">
        <v>921</v>
      </c>
      <c r="B46" s="88" t="s">
        <v>828</v>
      </c>
      <c r="C46" s="111">
        <v>2293</v>
      </c>
      <c r="D46" s="89">
        <v>1.2119</v>
      </c>
      <c r="E46" s="89">
        <v>1.0205</v>
      </c>
      <c r="F46" s="89">
        <v>1.113</v>
      </c>
      <c r="G46" s="112">
        <v>1</v>
      </c>
      <c r="H46" s="90">
        <v>911.89</v>
      </c>
    </row>
    <row r="47" spans="1:8" x14ac:dyDescent="0.2">
      <c r="A47" s="87" t="s">
        <v>922</v>
      </c>
      <c r="B47" s="88" t="s">
        <v>829</v>
      </c>
      <c r="C47" s="111">
        <v>752</v>
      </c>
      <c r="D47" s="89">
        <v>1.1447000000000001</v>
      </c>
      <c r="E47" s="89">
        <v>1.0205</v>
      </c>
      <c r="F47" s="89">
        <v>1</v>
      </c>
      <c r="G47" s="112">
        <v>1</v>
      </c>
      <c r="H47" s="90">
        <v>773.88</v>
      </c>
    </row>
    <row r="48" spans="1:8" x14ac:dyDescent="0.2">
      <c r="A48" s="87" t="s">
        <v>927</v>
      </c>
      <c r="B48" s="88" t="s">
        <v>837</v>
      </c>
      <c r="C48" s="111">
        <v>1554</v>
      </c>
      <c r="D48" s="89">
        <v>1.0982000000000001</v>
      </c>
      <c r="E48" s="89">
        <v>1.0205</v>
      </c>
      <c r="F48" s="89">
        <v>1</v>
      </c>
      <c r="G48" s="112">
        <v>1</v>
      </c>
      <c r="H48" s="90">
        <v>742.44</v>
      </c>
    </row>
    <row r="49" spans="1:8" x14ac:dyDescent="0.2">
      <c r="A49" s="87" t="s">
        <v>924</v>
      </c>
      <c r="B49" s="88" t="s">
        <v>832</v>
      </c>
      <c r="C49" s="111">
        <v>18958</v>
      </c>
      <c r="D49" s="89">
        <v>0.97319999999999995</v>
      </c>
      <c r="E49" s="89">
        <v>1.0205</v>
      </c>
      <c r="F49" s="89">
        <v>1</v>
      </c>
      <c r="G49" s="112">
        <v>1</v>
      </c>
      <c r="H49" s="90">
        <v>657.93</v>
      </c>
    </row>
    <row r="50" spans="1:8" x14ac:dyDescent="0.2">
      <c r="A50" s="91"/>
      <c r="B50" s="92"/>
      <c r="C50" s="92"/>
      <c r="D50" s="92"/>
      <c r="E50" s="93"/>
      <c r="F50" s="93"/>
      <c r="G50" s="93"/>
      <c r="H50" s="94"/>
    </row>
    <row r="51" spans="1:8" x14ac:dyDescent="0.2">
      <c r="A51" s="91"/>
      <c r="B51" s="92"/>
      <c r="C51" s="92"/>
      <c r="D51" s="92"/>
      <c r="E51" s="95"/>
      <c r="F51" s="96"/>
      <c r="G51" s="96"/>
    </row>
    <row r="52" spans="1:8" x14ac:dyDescent="0.2">
      <c r="A52" s="91"/>
      <c r="B52" s="92"/>
      <c r="C52" s="92"/>
      <c r="D52" s="92"/>
      <c r="E52" s="95"/>
      <c r="F52" s="96"/>
      <c r="G52" s="96"/>
    </row>
    <row r="53" spans="1:8" x14ac:dyDescent="0.2">
      <c r="A53" s="91"/>
      <c r="B53" s="92"/>
      <c r="C53" s="92"/>
      <c r="D53" s="92"/>
      <c r="E53" s="95"/>
      <c r="F53" s="96"/>
      <c r="G53" s="96"/>
    </row>
    <row r="54" spans="1:8" x14ac:dyDescent="0.2">
      <c r="A54" s="91"/>
      <c r="B54" s="92"/>
      <c r="C54" s="92"/>
      <c r="D54" s="92"/>
      <c r="E54" s="95"/>
      <c r="F54" s="96"/>
      <c r="G54" s="96"/>
    </row>
  </sheetData>
  <mergeCells count="3">
    <mergeCell ref="A2:H2"/>
    <mergeCell ref="A3:H3"/>
    <mergeCell ref="A1:H1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view="pageBreakPreview" zoomScaleNormal="100" zoomScaleSheetLayoutView="100" workbookViewId="0">
      <selection activeCell="F36" sqref="F36"/>
    </sheetView>
  </sheetViews>
  <sheetFormatPr defaultRowHeight="15" x14ac:dyDescent="0.25"/>
  <cols>
    <col min="1" max="1" width="37.42578125" customWidth="1"/>
    <col min="2" max="2" width="17.5703125" customWidth="1"/>
    <col min="3" max="3" width="27.7109375" customWidth="1"/>
  </cols>
  <sheetData>
    <row r="1" spans="1:3" ht="65.25" customHeight="1" x14ac:dyDescent="0.25">
      <c r="A1" s="136" t="s">
        <v>875</v>
      </c>
      <c r="B1" s="137"/>
      <c r="C1" s="137"/>
    </row>
    <row r="2" spans="1:3" ht="15.75" x14ac:dyDescent="0.25">
      <c r="A2" s="133" t="s">
        <v>868</v>
      </c>
      <c r="B2" s="133"/>
      <c r="C2" s="133"/>
    </row>
    <row r="3" spans="1:3" x14ac:dyDescent="0.25">
      <c r="A3" s="138" t="s">
        <v>869</v>
      </c>
      <c r="B3" s="139"/>
      <c r="C3" s="104" t="s">
        <v>870</v>
      </c>
    </row>
    <row r="4" spans="1:3" ht="15.75" x14ac:dyDescent="0.25">
      <c r="A4" s="140" t="s">
        <v>871</v>
      </c>
      <c r="B4" s="141"/>
      <c r="C4" s="105">
        <v>0.91849999999999998</v>
      </c>
    </row>
    <row r="5" spans="1:3" ht="15.75" x14ac:dyDescent="0.25">
      <c r="A5" s="106" t="s">
        <v>872</v>
      </c>
      <c r="B5" s="107"/>
      <c r="C5" s="105">
        <v>1.0205</v>
      </c>
    </row>
    <row r="6" spans="1:3" ht="15.75" x14ac:dyDescent="0.25">
      <c r="A6" s="140" t="s">
        <v>873</v>
      </c>
      <c r="B6" s="141"/>
      <c r="C6" s="105">
        <v>1.0714999999999999</v>
      </c>
    </row>
  </sheetData>
  <mergeCells count="5">
    <mergeCell ref="A2:C2"/>
    <mergeCell ref="A3:B3"/>
    <mergeCell ref="A4:B4"/>
    <mergeCell ref="A6:B6"/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BreakPreview" zoomScaleNormal="100" zoomScaleSheetLayoutView="100" workbookViewId="0">
      <selection activeCell="L20" sqref="L20"/>
    </sheetView>
  </sheetViews>
  <sheetFormatPr defaultRowHeight="15" x14ac:dyDescent="0.25"/>
  <cols>
    <col min="1" max="1" width="9" customWidth="1"/>
    <col min="2" max="2" width="38.28515625" customWidth="1"/>
    <col min="3" max="3" width="13" customWidth="1"/>
    <col min="4" max="7" width="10.7109375" customWidth="1"/>
    <col min="8" max="8" width="12" customWidth="1"/>
  </cols>
  <sheetData>
    <row r="1" spans="1:8" ht="66" customHeight="1" x14ac:dyDescent="0.25">
      <c r="A1" s="136" t="s">
        <v>865</v>
      </c>
      <c r="B1" s="137"/>
      <c r="C1" s="137"/>
      <c r="D1" s="137"/>
      <c r="E1" s="137"/>
      <c r="F1" s="137"/>
      <c r="G1" s="137"/>
      <c r="H1" s="137"/>
    </row>
    <row r="2" spans="1:8" ht="55.5" customHeight="1" x14ac:dyDescent="0.25">
      <c r="A2" s="142" t="s">
        <v>810</v>
      </c>
      <c r="B2" s="142"/>
      <c r="C2" s="142"/>
      <c r="D2" s="142"/>
      <c r="E2" s="142"/>
      <c r="F2" s="142"/>
      <c r="G2" s="142"/>
      <c r="H2" s="142"/>
    </row>
    <row r="3" spans="1:8" ht="47.25" customHeight="1" x14ac:dyDescent="0.25">
      <c r="A3" s="143" t="s">
        <v>953</v>
      </c>
      <c r="B3" s="143"/>
      <c r="C3" s="143"/>
      <c r="D3" s="143"/>
      <c r="E3" s="143"/>
      <c r="F3" s="143"/>
      <c r="G3" s="143"/>
      <c r="H3" s="143"/>
    </row>
    <row r="4" spans="1:8" ht="25.5" x14ac:dyDescent="0.25">
      <c r="A4" s="75" t="s">
        <v>811</v>
      </c>
      <c r="B4" s="75" t="s">
        <v>812</v>
      </c>
      <c r="C4" s="75" t="s">
        <v>876</v>
      </c>
      <c r="D4" s="76" t="s">
        <v>813</v>
      </c>
      <c r="E4" s="76" t="s">
        <v>814</v>
      </c>
      <c r="F4" s="76" t="s">
        <v>815</v>
      </c>
      <c r="G4" s="76" t="s">
        <v>877</v>
      </c>
      <c r="H4" s="77" t="s">
        <v>816</v>
      </c>
    </row>
    <row r="5" spans="1:8" x14ac:dyDescent="0.25">
      <c r="A5" s="108" t="s">
        <v>878</v>
      </c>
      <c r="B5" s="78" t="s">
        <v>91</v>
      </c>
      <c r="C5" s="109">
        <v>84388</v>
      </c>
      <c r="D5" s="79">
        <v>0.72699999999999998</v>
      </c>
      <c r="E5" s="80">
        <v>1</v>
      </c>
      <c r="F5" s="80">
        <v>1</v>
      </c>
      <c r="G5" s="110">
        <v>1</v>
      </c>
      <c r="H5" s="81">
        <v>1456.03</v>
      </c>
    </row>
    <row r="6" spans="1:8" x14ac:dyDescent="0.25">
      <c r="A6" s="82" t="s">
        <v>879</v>
      </c>
      <c r="B6" s="83" t="s">
        <v>817</v>
      </c>
      <c r="C6" s="109">
        <v>7689</v>
      </c>
      <c r="D6" s="79">
        <v>0.77490000000000003</v>
      </c>
      <c r="E6" s="80">
        <v>1</v>
      </c>
      <c r="F6" s="84">
        <v>1</v>
      </c>
      <c r="G6" s="110">
        <v>1</v>
      </c>
      <c r="H6" s="81">
        <v>1551.96</v>
      </c>
    </row>
    <row r="7" spans="1:8" x14ac:dyDescent="0.25">
      <c r="A7" s="82" t="s">
        <v>880</v>
      </c>
      <c r="B7" s="83" t="s">
        <v>818</v>
      </c>
      <c r="C7" s="109">
        <v>6001</v>
      </c>
      <c r="D7" s="79">
        <v>0.58250000000000002</v>
      </c>
      <c r="E7" s="80">
        <v>1</v>
      </c>
      <c r="F7" s="84">
        <v>1</v>
      </c>
      <c r="G7" s="110">
        <v>1</v>
      </c>
      <c r="H7" s="81">
        <v>1166.6300000000001</v>
      </c>
    </row>
    <row r="8" spans="1:8" x14ac:dyDescent="0.25">
      <c r="A8" s="82" t="s">
        <v>881</v>
      </c>
      <c r="B8" s="83" t="s">
        <v>93</v>
      </c>
      <c r="C8" s="109">
        <v>156926</v>
      </c>
      <c r="D8" s="79">
        <v>0.74239999999999995</v>
      </c>
      <c r="E8" s="80">
        <v>1</v>
      </c>
      <c r="F8" s="84">
        <v>1</v>
      </c>
      <c r="G8" s="110">
        <v>1</v>
      </c>
      <c r="H8" s="81">
        <v>1486.87</v>
      </c>
    </row>
    <row r="9" spans="1:8" x14ac:dyDescent="0.25">
      <c r="A9" s="82" t="s">
        <v>882</v>
      </c>
      <c r="B9" s="83" t="s">
        <v>819</v>
      </c>
      <c r="C9" s="109">
        <v>145059</v>
      </c>
      <c r="D9" s="79">
        <v>0.74560000000000004</v>
      </c>
      <c r="E9" s="80">
        <v>1</v>
      </c>
      <c r="F9" s="84">
        <v>1</v>
      </c>
      <c r="G9" s="110">
        <v>1</v>
      </c>
      <c r="H9" s="81">
        <v>1493.28</v>
      </c>
    </row>
    <row r="10" spans="1:8" x14ac:dyDescent="0.25">
      <c r="A10" s="82" t="s">
        <v>883</v>
      </c>
      <c r="B10" s="83" t="s">
        <v>820</v>
      </c>
      <c r="C10" s="109">
        <v>134096</v>
      </c>
      <c r="D10" s="79">
        <v>1.9758</v>
      </c>
      <c r="E10" s="80">
        <v>1</v>
      </c>
      <c r="F10" s="84">
        <v>1</v>
      </c>
      <c r="G10" s="110">
        <v>1</v>
      </c>
      <c r="H10" s="81">
        <v>3957.11</v>
      </c>
    </row>
    <row r="11" spans="1:8" x14ac:dyDescent="0.25">
      <c r="A11" s="82">
        <v>560325</v>
      </c>
      <c r="B11" s="83" t="s">
        <v>105</v>
      </c>
      <c r="C11" s="109">
        <v>128345</v>
      </c>
      <c r="D11" s="79">
        <v>0.77429999999999999</v>
      </c>
      <c r="E11" s="80">
        <v>1</v>
      </c>
      <c r="F11" s="84">
        <v>1</v>
      </c>
      <c r="G11" s="110">
        <v>1</v>
      </c>
      <c r="H11" s="81">
        <v>1550.76</v>
      </c>
    </row>
    <row r="12" spans="1:8" x14ac:dyDescent="0.25">
      <c r="A12" s="82" t="s">
        <v>884</v>
      </c>
      <c r="B12" s="83" t="s">
        <v>821</v>
      </c>
      <c r="C12" s="109">
        <v>45994</v>
      </c>
      <c r="D12" s="79">
        <v>1.9564999999999999</v>
      </c>
      <c r="E12" s="80">
        <v>1</v>
      </c>
      <c r="F12" s="84">
        <v>1</v>
      </c>
      <c r="G12" s="110">
        <v>1</v>
      </c>
      <c r="H12" s="81">
        <v>3918.46</v>
      </c>
    </row>
    <row r="13" spans="1:8" x14ac:dyDescent="0.25">
      <c r="A13" s="82" t="s">
        <v>885</v>
      </c>
      <c r="B13" s="83" t="s">
        <v>87</v>
      </c>
      <c r="C13" s="109">
        <v>63905</v>
      </c>
      <c r="D13" s="79">
        <v>0.76429999999999998</v>
      </c>
      <c r="E13" s="80">
        <v>1</v>
      </c>
      <c r="F13" s="84">
        <v>1</v>
      </c>
      <c r="G13" s="110">
        <v>1</v>
      </c>
      <c r="H13" s="81">
        <v>1530.73</v>
      </c>
    </row>
    <row r="14" spans="1:8" x14ac:dyDescent="0.25">
      <c r="A14" s="82" t="s">
        <v>886</v>
      </c>
      <c r="B14" s="83" t="s">
        <v>822</v>
      </c>
      <c r="C14" s="109">
        <v>17392</v>
      </c>
      <c r="D14" s="79">
        <v>1.9464999999999999</v>
      </c>
      <c r="E14" s="80">
        <v>1</v>
      </c>
      <c r="F14" s="84">
        <v>1</v>
      </c>
      <c r="G14" s="110">
        <v>1</v>
      </c>
      <c r="H14" s="81">
        <v>3898.43</v>
      </c>
    </row>
    <row r="15" spans="1:8" x14ac:dyDescent="0.25">
      <c r="A15" s="82" t="s">
        <v>887</v>
      </c>
      <c r="B15" s="83" t="s">
        <v>823</v>
      </c>
      <c r="C15" s="109">
        <v>22268</v>
      </c>
      <c r="D15" s="79">
        <v>1.0257000000000001</v>
      </c>
      <c r="E15" s="80">
        <v>1</v>
      </c>
      <c r="F15" s="84">
        <v>1.04</v>
      </c>
      <c r="G15" s="110">
        <v>1</v>
      </c>
      <c r="H15" s="81">
        <v>2136.4299999999998</v>
      </c>
    </row>
    <row r="16" spans="1:8" ht="15" customHeight="1" x14ac:dyDescent="0.25">
      <c r="A16" s="82" t="s">
        <v>888</v>
      </c>
      <c r="B16" s="83" t="s">
        <v>89</v>
      </c>
      <c r="C16" s="109">
        <v>104896</v>
      </c>
      <c r="D16" s="79">
        <v>1.0387999999999999</v>
      </c>
      <c r="E16" s="80">
        <v>1</v>
      </c>
      <c r="F16" s="84">
        <v>1</v>
      </c>
      <c r="G16" s="110">
        <v>1</v>
      </c>
      <c r="H16" s="81">
        <v>2080.5</v>
      </c>
    </row>
    <row r="17" spans="1:8" x14ac:dyDescent="0.25">
      <c r="A17" s="82" t="s">
        <v>889</v>
      </c>
      <c r="B17" s="83" t="s">
        <v>103</v>
      </c>
      <c r="C17" s="109">
        <v>58223</v>
      </c>
      <c r="D17" s="79">
        <v>1.02</v>
      </c>
      <c r="E17" s="80">
        <v>1</v>
      </c>
      <c r="F17" s="85">
        <v>1.04</v>
      </c>
      <c r="G17" s="110">
        <v>1</v>
      </c>
      <c r="H17" s="81">
        <v>2124.56</v>
      </c>
    </row>
    <row r="18" spans="1:8" x14ac:dyDescent="0.25">
      <c r="A18" s="82" t="s">
        <v>890</v>
      </c>
      <c r="B18" s="83" t="s">
        <v>95</v>
      </c>
      <c r="C18" s="109">
        <v>39063</v>
      </c>
      <c r="D18" s="79">
        <v>1.0339</v>
      </c>
      <c r="E18" s="80">
        <v>1</v>
      </c>
      <c r="F18" s="84">
        <v>1.0774999999999999</v>
      </c>
      <c r="G18" s="110">
        <v>1</v>
      </c>
      <c r="H18" s="81">
        <v>2231.16</v>
      </c>
    </row>
    <row r="19" spans="1:8" x14ac:dyDescent="0.25">
      <c r="A19" s="82" t="s">
        <v>891</v>
      </c>
      <c r="B19" s="83" t="s">
        <v>44</v>
      </c>
      <c r="C19" s="109">
        <v>15312</v>
      </c>
      <c r="D19" s="79">
        <v>0.95740000000000003</v>
      </c>
      <c r="E19" s="80">
        <v>1</v>
      </c>
      <c r="F19" s="84">
        <v>1.113</v>
      </c>
      <c r="G19" s="110">
        <v>1</v>
      </c>
      <c r="H19" s="81">
        <v>2134.15</v>
      </c>
    </row>
    <row r="20" spans="1:8" x14ac:dyDescent="0.25">
      <c r="A20" s="82" t="s">
        <v>892</v>
      </c>
      <c r="B20" s="83" t="s">
        <v>46</v>
      </c>
      <c r="C20" s="109">
        <v>11548</v>
      </c>
      <c r="D20" s="79">
        <v>0.98609999999999998</v>
      </c>
      <c r="E20" s="80">
        <v>1</v>
      </c>
      <c r="F20" s="84">
        <v>1.113</v>
      </c>
      <c r="G20" s="110">
        <v>1</v>
      </c>
      <c r="H20" s="81">
        <v>2198.12</v>
      </c>
    </row>
    <row r="21" spans="1:8" x14ac:dyDescent="0.25">
      <c r="A21" s="82" t="s">
        <v>893</v>
      </c>
      <c r="B21" s="83" t="s">
        <v>47</v>
      </c>
      <c r="C21" s="109">
        <v>15497</v>
      </c>
      <c r="D21" s="79">
        <v>1.0078</v>
      </c>
      <c r="E21" s="80">
        <v>1</v>
      </c>
      <c r="F21" s="84">
        <v>1.113</v>
      </c>
      <c r="G21" s="110">
        <v>1</v>
      </c>
      <c r="H21" s="81">
        <v>2246.4899999999998</v>
      </c>
    </row>
    <row r="22" spans="1:8" x14ac:dyDescent="0.25">
      <c r="A22" s="82" t="s">
        <v>894</v>
      </c>
      <c r="B22" s="83" t="s">
        <v>49</v>
      </c>
      <c r="C22" s="109">
        <v>12502</v>
      </c>
      <c r="D22" s="79">
        <v>0.996</v>
      </c>
      <c r="E22" s="80">
        <v>1</v>
      </c>
      <c r="F22" s="84">
        <v>1.113</v>
      </c>
      <c r="G22" s="110">
        <v>1</v>
      </c>
      <c r="H22" s="81">
        <v>2220.19</v>
      </c>
    </row>
    <row r="23" spans="1:8" x14ac:dyDescent="0.25">
      <c r="A23" s="82" t="s">
        <v>895</v>
      </c>
      <c r="B23" s="83" t="s">
        <v>97</v>
      </c>
      <c r="C23" s="109">
        <v>44568</v>
      </c>
      <c r="D23" s="79">
        <v>1.0105999999999999</v>
      </c>
      <c r="E23" s="80">
        <v>1</v>
      </c>
      <c r="F23" s="84">
        <v>1.0751999999999999</v>
      </c>
      <c r="G23" s="110">
        <v>1</v>
      </c>
      <c r="H23" s="81">
        <v>2176.23</v>
      </c>
    </row>
    <row r="24" spans="1:8" x14ac:dyDescent="0.25">
      <c r="A24" s="82" t="s">
        <v>896</v>
      </c>
      <c r="B24" s="83" t="s">
        <v>51</v>
      </c>
      <c r="C24" s="109">
        <v>39981</v>
      </c>
      <c r="D24" s="79">
        <v>1.0163</v>
      </c>
      <c r="E24" s="80">
        <v>1</v>
      </c>
      <c r="F24" s="84">
        <v>1.04</v>
      </c>
      <c r="G24" s="110">
        <v>1</v>
      </c>
      <c r="H24" s="81">
        <v>2116.85</v>
      </c>
    </row>
    <row r="25" spans="1:8" x14ac:dyDescent="0.25">
      <c r="A25" s="82" t="s">
        <v>897</v>
      </c>
      <c r="B25" s="83" t="s">
        <v>53</v>
      </c>
      <c r="C25" s="109">
        <v>11217</v>
      </c>
      <c r="D25" s="79">
        <v>0.99509999999999998</v>
      </c>
      <c r="E25" s="80">
        <v>1</v>
      </c>
      <c r="F25" s="84">
        <v>1.113</v>
      </c>
      <c r="G25" s="110">
        <v>1</v>
      </c>
      <c r="H25" s="81">
        <v>2218.1799999999998</v>
      </c>
    </row>
    <row r="26" spans="1:8" x14ac:dyDescent="0.25">
      <c r="A26" s="82" t="s">
        <v>898</v>
      </c>
      <c r="B26" s="83" t="s">
        <v>55</v>
      </c>
      <c r="C26" s="109">
        <v>21256</v>
      </c>
      <c r="D26" s="79">
        <v>1.0051000000000001</v>
      </c>
      <c r="E26" s="80">
        <v>1</v>
      </c>
      <c r="F26" s="84">
        <v>1.04</v>
      </c>
      <c r="G26" s="110">
        <v>1</v>
      </c>
      <c r="H26" s="81">
        <v>2093.52</v>
      </c>
    </row>
    <row r="27" spans="1:8" x14ac:dyDescent="0.25">
      <c r="A27" s="82" t="s">
        <v>899</v>
      </c>
      <c r="B27" s="83" t="s">
        <v>57</v>
      </c>
      <c r="C27" s="109">
        <v>12741</v>
      </c>
      <c r="D27" s="79">
        <v>0.97419999999999995</v>
      </c>
      <c r="E27" s="80">
        <v>1</v>
      </c>
      <c r="F27" s="84">
        <v>1.113</v>
      </c>
      <c r="G27" s="110">
        <v>1</v>
      </c>
      <c r="H27" s="81">
        <v>2171.59</v>
      </c>
    </row>
    <row r="28" spans="1:8" x14ac:dyDescent="0.25">
      <c r="A28" s="82" t="s">
        <v>900</v>
      </c>
      <c r="B28" s="83" t="s">
        <v>59</v>
      </c>
      <c r="C28" s="109">
        <v>33498</v>
      </c>
      <c r="D28" s="79">
        <v>1.0264</v>
      </c>
      <c r="E28" s="80">
        <v>1</v>
      </c>
      <c r="F28" s="84">
        <v>1.04</v>
      </c>
      <c r="G28" s="110">
        <v>1</v>
      </c>
      <c r="H28" s="81">
        <v>2137.89</v>
      </c>
    </row>
    <row r="29" spans="1:8" x14ac:dyDescent="0.25">
      <c r="A29" s="82" t="s">
        <v>901</v>
      </c>
      <c r="B29" s="83" t="s">
        <v>61</v>
      </c>
      <c r="C29" s="109">
        <v>13517</v>
      </c>
      <c r="D29" s="79">
        <v>0.99429999999999996</v>
      </c>
      <c r="E29" s="80">
        <v>1</v>
      </c>
      <c r="F29" s="84">
        <v>1.113</v>
      </c>
      <c r="G29" s="110">
        <v>1</v>
      </c>
      <c r="H29" s="81">
        <v>2216.4</v>
      </c>
    </row>
    <row r="30" spans="1:8" x14ac:dyDescent="0.25">
      <c r="A30" s="82" t="s">
        <v>902</v>
      </c>
      <c r="B30" s="83" t="s">
        <v>63</v>
      </c>
      <c r="C30" s="109">
        <v>25169</v>
      </c>
      <c r="D30" s="79">
        <v>1.0139</v>
      </c>
      <c r="E30" s="80">
        <v>1</v>
      </c>
      <c r="F30" s="84">
        <v>1.04</v>
      </c>
      <c r="G30" s="110">
        <v>1</v>
      </c>
      <c r="H30" s="81">
        <v>2111.85</v>
      </c>
    </row>
    <row r="31" spans="1:8" x14ac:dyDescent="0.25">
      <c r="A31" s="82" t="s">
        <v>903</v>
      </c>
      <c r="B31" s="83" t="s">
        <v>65</v>
      </c>
      <c r="C31" s="109">
        <v>29002</v>
      </c>
      <c r="D31" s="79">
        <v>1.0342</v>
      </c>
      <c r="E31" s="80">
        <v>1</v>
      </c>
      <c r="F31" s="84">
        <v>1.04</v>
      </c>
      <c r="G31" s="110">
        <v>1</v>
      </c>
      <c r="H31" s="81">
        <v>2154.14</v>
      </c>
    </row>
    <row r="32" spans="1:8" x14ac:dyDescent="0.25">
      <c r="A32" s="82" t="s">
        <v>904</v>
      </c>
      <c r="B32" s="83" t="s">
        <v>954</v>
      </c>
      <c r="C32" s="109">
        <v>16903</v>
      </c>
      <c r="D32" s="79">
        <v>1.0043</v>
      </c>
      <c r="E32" s="80">
        <v>1</v>
      </c>
      <c r="F32" s="84">
        <v>1.113</v>
      </c>
      <c r="G32" s="110">
        <v>1</v>
      </c>
      <c r="H32" s="81">
        <v>2238.69</v>
      </c>
    </row>
    <row r="33" spans="1:8" x14ac:dyDescent="0.25">
      <c r="A33" s="82" t="s">
        <v>905</v>
      </c>
      <c r="B33" s="83" t="s">
        <v>68</v>
      </c>
      <c r="C33" s="109">
        <v>92516</v>
      </c>
      <c r="D33" s="79">
        <v>1.0225</v>
      </c>
      <c r="E33" s="80">
        <v>1</v>
      </c>
      <c r="F33" s="84">
        <v>1</v>
      </c>
      <c r="G33" s="110">
        <v>1</v>
      </c>
      <c r="H33" s="81">
        <v>2047.85</v>
      </c>
    </row>
    <row r="34" spans="1:8" x14ac:dyDescent="0.25">
      <c r="A34" s="82" t="s">
        <v>906</v>
      </c>
      <c r="B34" s="83" t="s">
        <v>70</v>
      </c>
      <c r="C34" s="109">
        <v>20017</v>
      </c>
      <c r="D34" s="79">
        <v>1.0019</v>
      </c>
      <c r="E34" s="80">
        <v>1</v>
      </c>
      <c r="F34" s="84">
        <v>1.04</v>
      </c>
      <c r="G34" s="110">
        <v>1</v>
      </c>
      <c r="H34" s="81">
        <v>2086.86</v>
      </c>
    </row>
    <row r="35" spans="1:8" x14ac:dyDescent="0.25">
      <c r="A35" s="82" t="s">
        <v>907</v>
      </c>
      <c r="B35" s="83" t="s">
        <v>72</v>
      </c>
      <c r="C35" s="109">
        <v>20710</v>
      </c>
      <c r="D35" s="79">
        <v>1.0162</v>
      </c>
      <c r="E35" s="80">
        <v>1</v>
      </c>
      <c r="F35" s="84">
        <v>1.04</v>
      </c>
      <c r="G35" s="110">
        <v>1</v>
      </c>
      <c r="H35" s="81">
        <v>2116.64</v>
      </c>
    </row>
    <row r="36" spans="1:8" x14ac:dyDescent="0.25">
      <c r="A36" s="82" t="s">
        <v>908</v>
      </c>
      <c r="B36" s="83" t="s">
        <v>74</v>
      </c>
      <c r="C36" s="109">
        <v>21793</v>
      </c>
      <c r="D36" s="79">
        <v>1.0322</v>
      </c>
      <c r="E36" s="80">
        <v>1</v>
      </c>
      <c r="F36" s="84">
        <v>1.04</v>
      </c>
      <c r="G36" s="110">
        <v>1</v>
      </c>
      <c r="H36" s="81">
        <v>2149.9699999999998</v>
      </c>
    </row>
    <row r="37" spans="1:8" x14ac:dyDescent="0.25">
      <c r="A37" s="82" t="s">
        <v>909</v>
      </c>
      <c r="B37" s="83" t="s">
        <v>76</v>
      </c>
      <c r="C37" s="109">
        <v>34393</v>
      </c>
      <c r="D37" s="79">
        <v>1.0242</v>
      </c>
      <c r="E37" s="80">
        <v>1</v>
      </c>
      <c r="F37" s="84">
        <v>1.04</v>
      </c>
      <c r="G37" s="110">
        <v>1</v>
      </c>
      <c r="H37" s="81">
        <v>2133.31</v>
      </c>
    </row>
    <row r="38" spans="1:8" x14ac:dyDescent="0.25">
      <c r="A38" s="82" t="s">
        <v>910</v>
      </c>
      <c r="B38" s="83" t="s">
        <v>78</v>
      </c>
      <c r="C38" s="109">
        <v>10226</v>
      </c>
      <c r="D38" s="79">
        <v>0.92859999999999998</v>
      </c>
      <c r="E38" s="80">
        <v>1</v>
      </c>
      <c r="F38" s="84">
        <v>1.113</v>
      </c>
      <c r="G38" s="110">
        <v>1</v>
      </c>
      <c r="H38" s="81">
        <v>2069.9499999999998</v>
      </c>
    </row>
    <row r="39" spans="1:8" x14ac:dyDescent="0.25">
      <c r="A39" s="82" t="s">
        <v>911</v>
      </c>
      <c r="B39" s="83" t="s">
        <v>99</v>
      </c>
      <c r="C39" s="109">
        <v>62948</v>
      </c>
      <c r="D39" s="79">
        <v>1.046</v>
      </c>
      <c r="E39" s="80">
        <v>1</v>
      </c>
      <c r="F39" s="84">
        <v>1.0625</v>
      </c>
      <c r="G39" s="110">
        <v>1</v>
      </c>
      <c r="H39" s="81">
        <v>2225.85</v>
      </c>
    </row>
    <row r="40" spans="1:8" x14ac:dyDescent="0.25">
      <c r="A40" s="82" t="s">
        <v>912</v>
      </c>
      <c r="B40" s="83" t="s">
        <v>101</v>
      </c>
      <c r="C40" s="109">
        <v>54731</v>
      </c>
      <c r="D40" s="79">
        <v>1.0142</v>
      </c>
      <c r="E40" s="80">
        <v>1</v>
      </c>
      <c r="F40" s="84">
        <v>1.0613999999999999</v>
      </c>
      <c r="G40" s="110">
        <v>1</v>
      </c>
      <c r="H40" s="81">
        <v>2155.9499999999998</v>
      </c>
    </row>
    <row r="41" spans="1:8" x14ac:dyDescent="0.25">
      <c r="A41" s="82" t="s">
        <v>913</v>
      </c>
      <c r="B41" s="83" t="s">
        <v>80</v>
      </c>
      <c r="C41" s="109">
        <v>20189</v>
      </c>
      <c r="D41" s="79">
        <v>1.0107999999999999</v>
      </c>
      <c r="E41" s="80">
        <v>1</v>
      </c>
      <c r="F41" s="84">
        <v>1.04</v>
      </c>
      <c r="G41" s="110">
        <v>1</v>
      </c>
      <c r="H41" s="81">
        <v>2105.4</v>
      </c>
    </row>
    <row r="42" spans="1:8" x14ac:dyDescent="0.25">
      <c r="A42" s="82" t="s">
        <v>914</v>
      </c>
      <c r="B42" s="83" t="s">
        <v>82</v>
      </c>
      <c r="C42" s="109">
        <v>22657</v>
      </c>
      <c r="D42" s="79">
        <v>1.0570999999999999</v>
      </c>
      <c r="E42" s="80">
        <v>1</v>
      </c>
      <c r="F42" s="84">
        <v>1.04</v>
      </c>
      <c r="G42" s="110">
        <v>1</v>
      </c>
      <c r="H42" s="81">
        <v>2201.84</v>
      </c>
    </row>
    <row r="43" spans="1:8" x14ac:dyDescent="0.25">
      <c r="A43" s="82" t="s">
        <v>915</v>
      </c>
      <c r="B43" s="83" t="s">
        <v>84</v>
      </c>
      <c r="C43" s="109">
        <v>15432</v>
      </c>
      <c r="D43" s="79">
        <v>1.0009999999999999</v>
      </c>
      <c r="E43" s="80">
        <v>1</v>
      </c>
      <c r="F43" s="84">
        <v>1.113</v>
      </c>
      <c r="G43" s="110">
        <v>1</v>
      </c>
      <c r="H43" s="81">
        <v>2231.33</v>
      </c>
    </row>
    <row r="44" spans="1:8" x14ac:dyDescent="0.25">
      <c r="A44" s="82" t="s">
        <v>916</v>
      </c>
      <c r="B44" s="83" t="s">
        <v>86</v>
      </c>
      <c r="C44" s="109">
        <v>14583</v>
      </c>
      <c r="D44" s="79">
        <v>1.0125</v>
      </c>
      <c r="E44" s="80">
        <v>1</v>
      </c>
      <c r="F44" s="84">
        <v>1.113</v>
      </c>
      <c r="G44" s="110">
        <v>1</v>
      </c>
      <c r="H44" s="81">
        <v>2256.9699999999998</v>
      </c>
    </row>
    <row r="45" spans="1:8" x14ac:dyDescent="0.25">
      <c r="A45" s="82" t="s">
        <v>917</v>
      </c>
      <c r="B45" s="83" t="s">
        <v>824</v>
      </c>
      <c r="C45" s="109">
        <v>8182</v>
      </c>
      <c r="D45" s="79">
        <v>0.53510000000000002</v>
      </c>
      <c r="E45" s="80">
        <v>1</v>
      </c>
      <c r="F45" s="84">
        <v>1</v>
      </c>
      <c r="G45" s="110">
        <v>1</v>
      </c>
      <c r="H45" s="81">
        <v>1071.69</v>
      </c>
    </row>
    <row r="46" spans="1:8" x14ac:dyDescent="0.25">
      <c r="A46" s="82" t="s">
        <v>918</v>
      </c>
      <c r="B46" s="83" t="s">
        <v>825</v>
      </c>
      <c r="C46" s="109">
        <v>15192</v>
      </c>
      <c r="D46" s="79">
        <v>0.74519999999999997</v>
      </c>
      <c r="E46" s="80">
        <v>1</v>
      </c>
      <c r="F46" s="84">
        <v>1</v>
      </c>
      <c r="G46" s="110">
        <v>1</v>
      </c>
      <c r="H46" s="81">
        <v>1492.48</v>
      </c>
    </row>
    <row r="47" spans="1:8" x14ac:dyDescent="0.25">
      <c r="A47" s="82" t="s">
        <v>919</v>
      </c>
      <c r="B47" s="83" t="s">
        <v>826</v>
      </c>
      <c r="C47" s="109">
        <v>23054</v>
      </c>
      <c r="D47" s="79">
        <v>0.73499999999999999</v>
      </c>
      <c r="E47" s="80">
        <v>1</v>
      </c>
      <c r="F47" s="84">
        <v>1</v>
      </c>
      <c r="G47" s="110">
        <v>1</v>
      </c>
      <c r="H47" s="81">
        <v>1472.05</v>
      </c>
    </row>
    <row r="48" spans="1:8" x14ac:dyDescent="0.25">
      <c r="A48" s="82" t="s">
        <v>920</v>
      </c>
      <c r="B48" s="83" t="s">
        <v>827</v>
      </c>
      <c r="C48" s="109">
        <v>7102</v>
      </c>
      <c r="D48" s="79">
        <v>0.68669999999999998</v>
      </c>
      <c r="E48" s="80">
        <v>1</v>
      </c>
      <c r="F48" s="84">
        <v>1</v>
      </c>
      <c r="G48" s="110">
        <v>1</v>
      </c>
      <c r="H48" s="81">
        <v>1375.32</v>
      </c>
    </row>
    <row r="49" spans="1:8" x14ac:dyDescent="0.25">
      <c r="A49" s="82" t="s">
        <v>921</v>
      </c>
      <c r="B49" s="83" t="s">
        <v>828</v>
      </c>
      <c r="C49" s="109">
        <v>4327</v>
      </c>
      <c r="D49" s="79">
        <v>0.74939999999999996</v>
      </c>
      <c r="E49" s="80">
        <v>1</v>
      </c>
      <c r="F49" s="84">
        <v>1.113</v>
      </c>
      <c r="G49" s="110">
        <v>1</v>
      </c>
      <c r="H49" s="81">
        <v>1670.49</v>
      </c>
    </row>
    <row r="50" spans="1:8" x14ac:dyDescent="0.25">
      <c r="A50" s="82" t="s">
        <v>922</v>
      </c>
      <c r="B50" s="83" t="s">
        <v>829</v>
      </c>
      <c r="C50" s="109">
        <v>4934</v>
      </c>
      <c r="D50" s="79">
        <v>0.50270000000000004</v>
      </c>
      <c r="E50" s="80">
        <v>1</v>
      </c>
      <c r="F50" s="85">
        <v>1</v>
      </c>
      <c r="G50" s="110">
        <v>1</v>
      </c>
      <c r="H50" s="81">
        <v>1006.8</v>
      </c>
    </row>
    <row r="51" spans="1:8" ht="25.5" x14ac:dyDescent="0.25">
      <c r="A51" s="82" t="s">
        <v>923</v>
      </c>
      <c r="B51" s="83" t="s">
        <v>830</v>
      </c>
      <c r="C51" s="109">
        <v>1353</v>
      </c>
      <c r="D51" s="79">
        <v>0.94340000000000002</v>
      </c>
      <c r="E51" s="80">
        <v>1</v>
      </c>
      <c r="F51" s="84">
        <v>1</v>
      </c>
      <c r="G51" s="110">
        <v>1</v>
      </c>
      <c r="H51" s="81">
        <v>1889.43</v>
      </c>
    </row>
    <row r="52" spans="1:8" x14ac:dyDescent="0.25">
      <c r="A52" s="82">
        <v>560101</v>
      </c>
      <c r="B52" s="83" t="s">
        <v>831</v>
      </c>
      <c r="C52" s="109">
        <v>5269</v>
      </c>
      <c r="D52" s="79">
        <v>0.47260000000000002</v>
      </c>
      <c r="E52" s="80">
        <v>1</v>
      </c>
      <c r="F52" s="84">
        <v>1</v>
      </c>
      <c r="G52" s="110">
        <v>1</v>
      </c>
      <c r="H52" s="81">
        <v>946.52</v>
      </c>
    </row>
    <row r="53" spans="1:8" ht="15" customHeight="1" x14ac:dyDescent="0.25">
      <c r="A53" s="82" t="s">
        <v>924</v>
      </c>
      <c r="B53" s="83" t="s">
        <v>832</v>
      </c>
      <c r="C53" s="109">
        <v>36150</v>
      </c>
      <c r="D53" s="79">
        <v>0.93959999999999999</v>
      </c>
      <c r="E53" s="80">
        <v>1</v>
      </c>
      <c r="F53" s="84">
        <v>1</v>
      </c>
      <c r="G53" s="110">
        <v>1</v>
      </c>
      <c r="H53" s="81">
        <v>1881.82</v>
      </c>
    </row>
  </sheetData>
  <mergeCells count="3">
    <mergeCell ref="A2:H2"/>
    <mergeCell ref="A3:H3"/>
    <mergeCell ref="A1:H1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 7</vt:lpstr>
      <vt:lpstr>прил 6</vt:lpstr>
      <vt:lpstr>прил 5</vt:lpstr>
      <vt:lpstr>прил 4</vt:lpstr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Полина М. Студеникина</cp:lastModifiedBy>
  <cp:lastPrinted>2024-02-29T09:45:42Z</cp:lastPrinted>
  <dcterms:created xsi:type="dcterms:W3CDTF">2024-01-17T10:05:10Z</dcterms:created>
  <dcterms:modified xsi:type="dcterms:W3CDTF">2024-03-11T04:24:36Z</dcterms:modified>
</cp:coreProperties>
</file>